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635" yWindow="-15" windowWidth="24180" windowHeight="11775" tabRatio="682"/>
  </bookViews>
  <sheets>
    <sheet name="全国" sheetId="13" r:id="rId1"/>
    <sheet name="北海道" sheetId="14" r:id="rId2"/>
    <sheet name="都府県" sheetId="15" r:id="rId3"/>
    <sheet name="地域別" sheetId="10" r:id="rId4"/>
  </sheets>
  <externalReferences>
    <externalReference r:id="rId5"/>
    <externalReference r:id="rId6"/>
  </externalReferences>
  <definedNames>
    <definedName name="_xlnm.Print_Area" localSheetId="0">全国!$B$2:$P$93</definedName>
    <definedName name="_xlnm.Print_Area" localSheetId="3">地域別!$B$2:$Y$83</definedName>
    <definedName name="_xlnm.Print_Area" localSheetId="2">都府県!$B$2:$P$90</definedName>
    <definedName name="_xlnm.Print_Area" localSheetId="1">北海道!$B$2:$P$89</definedName>
    <definedName name="印刷領域" localSheetId="3">'[1]4(10)'!$B$2:$H$22</definedName>
    <definedName name="印刷領域">'[2]１（３）後継者確保データ'!$B$16:$E$38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E28" i="10" l="1"/>
  <c r="Y80" i="10"/>
  <c r="W80" i="10"/>
  <c r="U80" i="10"/>
  <c r="S80" i="10"/>
  <c r="Q80" i="10"/>
  <c r="O80" i="10"/>
  <c r="M80" i="10"/>
  <c r="K80" i="10"/>
  <c r="I80" i="10"/>
  <c r="G80" i="10"/>
  <c r="E80" i="10"/>
  <c r="Y54" i="10"/>
  <c r="W54" i="10"/>
  <c r="U54" i="10"/>
  <c r="S54" i="10"/>
  <c r="Q54" i="10"/>
  <c r="O54" i="10"/>
  <c r="M54" i="10"/>
  <c r="K54" i="10"/>
  <c r="I54" i="10"/>
  <c r="G54" i="10"/>
  <c r="E54" i="10"/>
  <c r="Y28" i="10"/>
  <c r="W28" i="10"/>
  <c r="U28" i="10"/>
  <c r="S28" i="10"/>
  <c r="Q28" i="10"/>
  <c r="O28" i="10"/>
  <c r="M28" i="10"/>
  <c r="K28" i="10"/>
  <c r="I28" i="10"/>
  <c r="G28" i="10"/>
  <c r="P86" i="15"/>
  <c r="N86" i="15"/>
  <c r="L86" i="15"/>
  <c r="J86" i="15"/>
  <c r="H86" i="15"/>
  <c r="F86" i="15"/>
  <c r="P58" i="15"/>
  <c r="N58" i="15"/>
  <c r="L58" i="15"/>
  <c r="J58" i="15"/>
  <c r="H58" i="15"/>
  <c r="F58" i="15"/>
  <c r="P30" i="15"/>
  <c r="N30" i="15"/>
  <c r="L30" i="15"/>
  <c r="J30" i="15"/>
  <c r="H30" i="15"/>
  <c r="F30" i="15"/>
  <c r="P86" i="14"/>
  <c r="N86" i="14"/>
  <c r="L86" i="14"/>
  <c r="J86" i="14"/>
  <c r="H86" i="14"/>
  <c r="F86" i="14"/>
  <c r="P58" i="14"/>
  <c r="N58" i="14"/>
  <c r="L58" i="14"/>
  <c r="J58" i="14"/>
  <c r="H58" i="14"/>
  <c r="F58" i="14"/>
  <c r="P30" i="14"/>
  <c r="N30" i="14"/>
  <c r="L30" i="14"/>
  <c r="J30" i="14"/>
  <c r="H30" i="14"/>
  <c r="F30" i="14"/>
  <c r="P89" i="13"/>
  <c r="N89" i="13"/>
  <c r="L89" i="13"/>
  <c r="J89" i="13"/>
  <c r="H89" i="13"/>
  <c r="F89" i="13"/>
  <c r="P60" i="13"/>
  <c r="N60" i="13"/>
  <c r="L60" i="13"/>
  <c r="J60" i="13"/>
  <c r="H60" i="13"/>
  <c r="F60" i="13"/>
  <c r="P31" i="13"/>
  <c r="N31" i="13"/>
  <c r="L31" i="13"/>
  <c r="J31" i="13"/>
  <c r="H31" i="13"/>
  <c r="F31" i="13"/>
  <c r="P89" i="14" l="1"/>
  <c r="P29" i="15"/>
  <c r="N29" i="15"/>
  <c r="L29" i="15"/>
  <c r="J29" i="15"/>
  <c r="H29" i="15"/>
  <c r="F29" i="15"/>
  <c r="P57" i="15"/>
  <c r="N57" i="15"/>
  <c r="L57" i="15"/>
  <c r="J57" i="15"/>
  <c r="H57" i="15"/>
  <c r="F57" i="15"/>
  <c r="P85" i="15"/>
  <c r="N85" i="15"/>
  <c r="L85" i="15"/>
  <c r="J85" i="15"/>
  <c r="H85" i="15"/>
  <c r="F85" i="15"/>
  <c r="P85" i="14"/>
  <c r="N85" i="14"/>
  <c r="L85" i="14"/>
  <c r="J85" i="14"/>
  <c r="H85" i="14"/>
  <c r="F85" i="14"/>
  <c r="P57" i="14"/>
  <c r="N57" i="14"/>
  <c r="L57" i="14"/>
  <c r="J57" i="14"/>
  <c r="H57" i="14"/>
  <c r="F57" i="14"/>
  <c r="P29" i="14"/>
  <c r="N29" i="14"/>
  <c r="L29" i="14"/>
  <c r="J29" i="14"/>
  <c r="H29" i="14"/>
  <c r="F29" i="14"/>
  <c r="P88" i="13"/>
  <c r="N88" i="13"/>
  <c r="L88" i="13"/>
  <c r="J88" i="13"/>
  <c r="H88" i="13"/>
  <c r="F88" i="13"/>
  <c r="P59" i="13"/>
  <c r="N59" i="13"/>
  <c r="L59" i="13"/>
  <c r="J59" i="13"/>
  <c r="H59" i="13"/>
  <c r="F59" i="13"/>
  <c r="H30" i="13"/>
  <c r="P30" i="13"/>
  <c r="N30" i="13"/>
  <c r="L30" i="13"/>
  <c r="J30" i="13"/>
  <c r="F30" i="13"/>
  <c r="Y79" i="10"/>
  <c r="W79" i="10"/>
  <c r="U79" i="10"/>
  <c r="S79" i="10"/>
  <c r="Q79" i="10"/>
  <c r="O79" i="10"/>
  <c r="M79" i="10"/>
  <c r="K79" i="10"/>
  <c r="I79" i="10"/>
  <c r="G79" i="10"/>
  <c r="E79" i="10"/>
  <c r="Y53" i="10"/>
  <c r="W53" i="10"/>
  <c r="U53" i="10"/>
  <c r="S53" i="10"/>
  <c r="Q53" i="10"/>
  <c r="O53" i="10"/>
  <c r="M53" i="10"/>
  <c r="K53" i="10"/>
  <c r="I53" i="10"/>
  <c r="G53" i="10"/>
  <c r="E53" i="10"/>
  <c r="Y27" i="10"/>
  <c r="W27" i="10"/>
  <c r="U27" i="10"/>
  <c r="S27" i="10"/>
  <c r="Q27" i="10"/>
  <c r="O27" i="10"/>
  <c r="M27" i="10"/>
  <c r="K27" i="10"/>
  <c r="I27" i="10"/>
  <c r="G27" i="10"/>
  <c r="E27" i="10"/>
  <c r="Y78" i="10" l="1"/>
  <c r="W78" i="10"/>
  <c r="U78" i="10"/>
  <c r="S78" i="10"/>
  <c r="Q78" i="10"/>
  <c r="O78" i="10"/>
  <c r="M78" i="10"/>
  <c r="K78" i="10"/>
  <c r="I78" i="10"/>
  <c r="G78" i="10"/>
  <c r="E78" i="10"/>
  <c r="Y52" i="10"/>
  <c r="W52" i="10"/>
  <c r="U52" i="10"/>
  <c r="S52" i="10"/>
  <c r="Q52" i="10"/>
  <c r="O52" i="10"/>
  <c r="M52" i="10"/>
  <c r="K52" i="10"/>
  <c r="I52" i="10"/>
  <c r="G52" i="10"/>
  <c r="E52" i="10"/>
  <c r="Y26" i="10"/>
  <c r="W26" i="10"/>
  <c r="U26" i="10"/>
  <c r="S26" i="10"/>
  <c r="Q26" i="10"/>
  <c r="O26" i="10"/>
  <c r="M26" i="10"/>
  <c r="K26" i="10"/>
  <c r="I26" i="10"/>
  <c r="G26" i="10"/>
  <c r="E26" i="10"/>
  <c r="P84" i="15"/>
  <c r="N84" i="15"/>
  <c r="L84" i="15"/>
  <c r="J84" i="15"/>
  <c r="H84" i="15"/>
  <c r="F84" i="15"/>
  <c r="P56" i="15"/>
  <c r="N56" i="15"/>
  <c r="L56" i="15"/>
  <c r="J56" i="15"/>
  <c r="H56" i="15"/>
  <c r="F56" i="15"/>
  <c r="H28" i="15"/>
  <c r="F28" i="15"/>
  <c r="P28" i="15"/>
  <c r="N28" i="15"/>
  <c r="L28" i="15"/>
  <c r="J28" i="15"/>
  <c r="P84" i="14"/>
  <c r="N84" i="14"/>
  <c r="L84" i="14"/>
  <c r="J84" i="14"/>
  <c r="H84" i="14"/>
  <c r="F84" i="14"/>
  <c r="P56" i="14"/>
  <c r="N56" i="14"/>
  <c r="L56" i="14"/>
  <c r="J56" i="14"/>
  <c r="H56" i="14"/>
  <c r="F56" i="14"/>
  <c r="P28" i="14"/>
  <c r="N28" i="14"/>
  <c r="L28" i="14"/>
  <c r="J28" i="14"/>
  <c r="H28" i="14"/>
  <c r="F28" i="14"/>
  <c r="P87" i="13"/>
  <c r="N87" i="13"/>
  <c r="L87" i="13"/>
  <c r="J87" i="13"/>
  <c r="H87" i="13"/>
  <c r="F87" i="13"/>
  <c r="P58" i="13"/>
  <c r="N58" i="13"/>
  <c r="L58" i="13"/>
  <c r="J58" i="13"/>
  <c r="H58" i="13"/>
  <c r="F58" i="13"/>
  <c r="P29" i="13"/>
  <c r="N29" i="13"/>
  <c r="L29" i="13"/>
  <c r="J29" i="13"/>
  <c r="H29" i="13"/>
  <c r="F29" i="13"/>
  <c r="P86" i="13"/>
  <c r="N86" i="13"/>
  <c r="L86" i="13"/>
  <c r="J86" i="13"/>
  <c r="H86" i="13"/>
  <c r="F86" i="13"/>
  <c r="P57" i="13"/>
  <c r="N57" i="13"/>
  <c r="L57" i="13"/>
  <c r="J57" i="13"/>
  <c r="H57" i="13"/>
  <c r="F57" i="13"/>
  <c r="P28" i="13"/>
  <c r="N28" i="13"/>
  <c r="L28" i="13"/>
  <c r="J28" i="13"/>
  <c r="H28" i="13"/>
  <c r="F28" i="13"/>
  <c r="Y83" i="10"/>
  <c r="P90" i="15"/>
  <c r="Y77" i="10"/>
  <c r="W77" i="10"/>
  <c r="U77" i="10"/>
  <c r="S77" i="10"/>
  <c r="Q77" i="10"/>
  <c r="O77" i="10"/>
  <c r="M77" i="10"/>
  <c r="K77" i="10"/>
  <c r="I77" i="10"/>
  <c r="G77" i="10"/>
  <c r="E77" i="10"/>
  <c r="Y51" i="10"/>
  <c r="W51" i="10"/>
  <c r="U51" i="10"/>
  <c r="S51" i="10"/>
  <c r="Q51" i="10"/>
  <c r="O51" i="10"/>
  <c r="M51" i="10"/>
  <c r="K51" i="10"/>
  <c r="I51" i="10"/>
  <c r="G51" i="10"/>
  <c r="E51" i="10"/>
  <c r="Y25" i="10"/>
  <c r="W25" i="10"/>
  <c r="U25" i="10"/>
  <c r="S25" i="10"/>
  <c r="Q25" i="10"/>
  <c r="O25" i="10"/>
  <c r="M25" i="10"/>
  <c r="K25" i="10"/>
  <c r="I25" i="10"/>
  <c r="G25" i="10"/>
  <c r="E25" i="10"/>
  <c r="J83" i="15"/>
  <c r="H83" i="15"/>
  <c r="F83" i="15"/>
  <c r="J55" i="15"/>
  <c r="H55" i="15"/>
  <c r="F55" i="15"/>
  <c r="J27" i="15"/>
  <c r="H27" i="15"/>
  <c r="F27" i="15"/>
  <c r="J83" i="14"/>
  <c r="H83" i="14"/>
  <c r="F83" i="14"/>
  <c r="J55" i="14"/>
  <c r="H55" i="14"/>
  <c r="F55" i="14"/>
  <c r="J27" i="14"/>
  <c r="H27" i="14"/>
  <c r="F27" i="14"/>
  <c r="Y76" i="10"/>
  <c r="W76" i="10"/>
  <c r="U76" i="10"/>
  <c r="S76" i="10"/>
  <c r="Q76" i="10"/>
  <c r="O76" i="10"/>
  <c r="M76" i="10"/>
  <c r="K76" i="10"/>
  <c r="I76" i="10"/>
  <c r="G76" i="10"/>
  <c r="E76" i="10"/>
  <c r="Y50" i="10"/>
  <c r="W50" i="10"/>
  <c r="U50" i="10"/>
  <c r="S50" i="10"/>
  <c r="Q50" i="10"/>
  <c r="O50" i="10"/>
  <c r="M50" i="10"/>
  <c r="K50" i="10"/>
  <c r="I50" i="10"/>
  <c r="G50" i="10"/>
  <c r="E50" i="10"/>
  <c r="Y24" i="10"/>
  <c r="W24" i="10"/>
  <c r="U24" i="10"/>
  <c r="S24" i="10"/>
  <c r="Q24" i="10"/>
  <c r="O24" i="10"/>
  <c r="M24" i="10"/>
  <c r="K24" i="10"/>
  <c r="I24" i="10"/>
  <c r="G24" i="10"/>
  <c r="E24" i="10"/>
  <c r="P80" i="15"/>
  <c r="N80" i="15"/>
  <c r="L80" i="15"/>
  <c r="J80" i="15"/>
  <c r="H80" i="15"/>
  <c r="F80" i="15"/>
  <c r="P52" i="15"/>
  <c r="N52" i="15"/>
  <c r="L52" i="15"/>
  <c r="J52" i="15"/>
  <c r="H52" i="15"/>
  <c r="F52" i="15"/>
  <c r="P24" i="15"/>
  <c r="N24" i="15"/>
  <c r="L24" i="15"/>
  <c r="J24" i="15"/>
  <c r="H24" i="15"/>
  <c r="F24" i="15"/>
  <c r="P80" i="14"/>
  <c r="N80" i="14"/>
  <c r="L80" i="14"/>
  <c r="J80" i="14"/>
  <c r="H80" i="14"/>
  <c r="F80" i="14"/>
  <c r="P52" i="14"/>
  <c r="N52" i="14"/>
  <c r="L52" i="14"/>
  <c r="J52" i="14"/>
  <c r="H52" i="14"/>
  <c r="F52" i="14"/>
  <c r="P24" i="14"/>
  <c r="N24" i="14"/>
  <c r="L24" i="14"/>
  <c r="J24" i="14"/>
  <c r="H24" i="14"/>
  <c r="F24" i="14"/>
  <c r="J85" i="13"/>
  <c r="H85" i="13"/>
  <c r="F85" i="13"/>
  <c r="J27" i="13"/>
  <c r="H27" i="13"/>
  <c r="F27" i="13"/>
  <c r="J56" i="13"/>
  <c r="H56" i="13"/>
  <c r="F56" i="13"/>
  <c r="H24" i="13"/>
  <c r="P82" i="13"/>
  <c r="N82" i="13"/>
  <c r="L82" i="13"/>
  <c r="J82" i="13"/>
  <c r="H82" i="13"/>
  <c r="F82" i="13"/>
  <c r="P53" i="13"/>
  <c r="N53" i="13"/>
  <c r="L53" i="13"/>
  <c r="J53" i="13"/>
  <c r="H53" i="13"/>
  <c r="F53" i="13"/>
  <c r="P23" i="13"/>
  <c r="P24" i="13"/>
  <c r="N23" i="13"/>
  <c r="N24" i="13"/>
  <c r="L23" i="13"/>
  <c r="L24" i="13"/>
  <c r="J23" i="13"/>
  <c r="J24" i="13"/>
  <c r="H23" i="13"/>
  <c r="F23" i="13"/>
  <c r="F24" i="13"/>
  <c r="E75" i="10"/>
  <c r="G75" i="10"/>
  <c r="I75" i="10"/>
  <c r="K75" i="10"/>
  <c r="M75" i="10"/>
  <c r="O75" i="10"/>
  <c r="Q75" i="10"/>
  <c r="S75" i="10"/>
  <c r="U75" i="10"/>
  <c r="W75" i="10"/>
  <c r="Y75" i="10"/>
  <c r="E49" i="10"/>
  <c r="G49" i="10"/>
  <c r="I49" i="10"/>
  <c r="K49" i="10"/>
  <c r="M49" i="10"/>
  <c r="O49" i="10"/>
  <c r="Q49" i="10"/>
  <c r="S49" i="10"/>
  <c r="U49" i="10"/>
  <c r="W49" i="10"/>
  <c r="Y49" i="10"/>
  <c r="E23" i="10"/>
  <c r="G23" i="10"/>
  <c r="I23" i="10"/>
  <c r="K23" i="10"/>
  <c r="M23" i="10"/>
  <c r="O23" i="10"/>
  <c r="Q23" i="10"/>
  <c r="S23" i="10"/>
  <c r="U23" i="10"/>
  <c r="W23" i="10"/>
  <c r="Y23" i="10"/>
  <c r="F79" i="15"/>
  <c r="H79" i="15"/>
  <c r="J79" i="15"/>
  <c r="L79" i="15"/>
  <c r="N79" i="15"/>
  <c r="P79" i="15"/>
  <c r="F51" i="15"/>
  <c r="H51" i="15"/>
  <c r="J51" i="15"/>
  <c r="L51" i="15"/>
  <c r="N51" i="15"/>
  <c r="P51" i="15"/>
  <c r="F23" i="15"/>
  <c r="H23" i="15"/>
  <c r="J23" i="15"/>
  <c r="L23" i="15"/>
  <c r="N23" i="15"/>
  <c r="P23" i="15"/>
  <c r="F79" i="14"/>
  <c r="H79" i="14"/>
  <c r="J79" i="14"/>
  <c r="L79" i="14"/>
  <c r="N79" i="14"/>
  <c r="P79" i="14"/>
  <c r="H51" i="14"/>
  <c r="F51" i="14"/>
  <c r="J51" i="14"/>
  <c r="L51" i="14"/>
  <c r="N51" i="14"/>
  <c r="P51" i="14"/>
  <c r="F23" i="14"/>
  <c r="H23" i="14"/>
  <c r="J23" i="14"/>
  <c r="L23" i="14"/>
  <c r="N23" i="14"/>
  <c r="P23" i="14"/>
  <c r="S22" i="10"/>
  <c r="U21" i="10"/>
  <c r="U22" i="10"/>
  <c r="W22" i="10"/>
  <c r="Y22" i="10"/>
  <c r="Q22" i="10"/>
  <c r="O22" i="10"/>
  <c r="K22" i="10"/>
  <c r="G22" i="10"/>
  <c r="E22" i="10"/>
  <c r="M48" i="10"/>
  <c r="K48" i="10"/>
  <c r="K47" i="10"/>
  <c r="I48" i="10"/>
  <c r="G48" i="10"/>
  <c r="E48" i="10"/>
  <c r="I73" i="10"/>
  <c r="I74" i="10"/>
  <c r="G74" i="10"/>
  <c r="E74" i="10"/>
  <c r="K74" i="10"/>
  <c r="O74" i="10"/>
  <c r="S74" i="10"/>
  <c r="S73" i="10"/>
  <c r="U74" i="10"/>
  <c r="W74" i="10"/>
  <c r="Y74" i="10"/>
  <c r="H80" i="13"/>
  <c r="F80" i="13"/>
  <c r="F81" i="13"/>
  <c r="H81" i="13"/>
  <c r="J81" i="13"/>
  <c r="L81" i="13"/>
  <c r="N81" i="13"/>
  <c r="P81" i="13"/>
  <c r="P77" i="15"/>
  <c r="J77" i="15"/>
  <c r="H77" i="15"/>
  <c r="F77" i="15"/>
  <c r="F78" i="15"/>
  <c r="H78" i="15"/>
  <c r="J78" i="15"/>
  <c r="L78" i="15"/>
  <c r="N78" i="15"/>
  <c r="P78" i="15"/>
  <c r="P77" i="14"/>
  <c r="N76" i="14"/>
  <c r="L77" i="14"/>
  <c r="J76" i="14"/>
  <c r="H77" i="14"/>
  <c r="F77" i="14"/>
  <c r="F78" i="14"/>
  <c r="H78" i="14"/>
  <c r="J78" i="14"/>
  <c r="L78" i="14"/>
  <c r="N78" i="14"/>
  <c r="P78" i="14"/>
  <c r="N80" i="13"/>
  <c r="L80" i="13"/>
  <c r="J80" i="13"/>
  <c r="F50" i="15"/>
  <c r="H50" i="15"/>
  <c r="J50" i="15"/>
  <c r="L50" i="15"/>
  <c r="N50" i="15"/>
  <c r="P50" i="15"/>
  <c r="P49" i="14"/>
  <c r="N49" i="14"/>
  <c r="L49" i="14"/>
  <c r="J49" i="14"/>
  <c r="H49" i="14"/>
  <c r="F49" i="14"/>
  <c r="F48" i="14"/>
  <c r="F50" i="14"/>
  <c r="H50" i="14"/>
  <c r="J50" i="14"/>
  <c r="L50" i="14"/>
  <c r="N50" i="14"/>
  <c r="P50" i="14"/>
  <c r="P22" i="15"/>
  <c r="N21" i="15"/>
  <c r="N22" i="15"/>
  <c r="L22" i="15"/>
  <c r="J21" i="15"/>
  <c r="J22" i="15"/>
  <c r="H21" i="15"/>
  <c r="H22" i="15"/>
  <c r="F22" i="15"/>
  <c r="P22" i="14"/>
  <c r="N22" i="14"/>
  <c r="L22" i="14"/>
  <c r="J22" i="14"/>
  <c r="H22" i="14"/>
  <c r="F21" i="14"/>
  <c r="F22" i="14"/>
  <c r="O48" i="10"/>
  <c r="Q48" i="10"/>
  <c r="S48" i="10"/>
  <c r="U48" i="10"/>
  <c r="W48" i="10"/>
  <c r="Y48" i="10"/>
  <c r="P45" i="15"/>
  <c r="P46" i="15"/>
  <c r="P47" i="15"/>
  <c r="P48" i="15"/>
  <c r="N45" i="15"/>
  <c r="N46" i="15"/>
  <c r="N47" i="15"/>
  <c r="N48" i="15"/>
  <c r="L45" i="15"/>
  <c r="L46" i="15"/>
  <c r="L47" i="15"/>
  <c r="L48" i="15"/>
  <c r="J45" i="15"/>
  <c r="J46" i="15"/>
  <c r="J47" i="15"/>
  <c r="J48" i="15"/>
  <c r="H45" i="15"/>
  <c r="H46" i="15"/>
  <c r="H47" i="15"/>
  <c r="H48" i="15"/>
  <c r="F45" i="15"/>
  <c r="F46" i="15"/>
  <c r="F47" i="15"/>
  <c r="F48" i="15"/>
  <c r="P17" i="15"/>
  <c r="P18" i="15"/>
  <c r="P19" i="15"/>
  <c r="P20" i="15"/>
  <c r="N17" i="15"/>
  <c r="N18" i="15"/>
  <c r="N19" i="15"/>
  <c r="N20" i="15"/>
  <c r="L17" i="15"/>
  <c r="L18" i="15"/>
  <c r="L19" i="15"/>
  <c r="L20" i="15"/>
  <c r="J17" i="15"/>
  <c r="J18" i="15"/>
  <c r="J19" i="15"/>
  <c r="J20" i="15"/>
  <c r="H17" i="15"/>
  <c r="H18" i="15"/>
  <c r="H19" i="15"/>
  <c r="H20" i="15"/>
  <c r="F17" i="15"/>
  <c r="F18" i="15"/>
  <c r="F19" i="15"/>
  <c r="F20" i="15"/>
  <c r="I22" i="10"/>
  <c r="M22" i="10"/>
  <c r="F52" i="13"/>
  <c r="H52" i="13"/>
  <c r="J52" i="13"/>
  <c r="L52" i="13"/>
  <c r="N52" i="13"/>
  <c r="P52" i="13"/>
  <c r="H21" i="13"/>
  <c r="H22" i="13"/>
  <c r="F18" i="13"/>
  <c r="F19" i="13"/>
  <c r="F20" i="13"/>
  <c r="F21" i="13"/>
  <c r="F22" i="13"/>
  <c r="F51" i="13"/>
  <c r="Y69" i="10"/>
  <c r="W69" i="10"/>
  <c r="U69" i="10"/>
  <c r="S69" i="10"/>
  <c r="Q69" i="10"/>
  <c r="O69" i="10"/>
  <c r="M69" i="10"/>
  <c r="K69" i="10"/>
  <c r="I69" i="10"/>
  <c r="G69" i="10"/>
  <c r="E73" i="10"/>
  <c r="E69" i="10"/>
  <c r="Q74" i="10"/>
  <c r="M74" i="10"/>
  <c r="Y21" i="10"/>
  <c r="Y17" i="10"/>
  <c r="W21" i="10"/>
  <c r="W17" i="10"/>
  <c r="U17" i="10"/>
  <c r="S21" i="10"/>
  <c r="S17" i="10"/>
  <c r="Q21" i="10"/>
  <c r="Q17" i="10"/>
  <c r="O21" i="10"/>
  <c r="O17" i="10"/>
  <c r="M21" i="10"/>
  <c r="M17" i="10"/>
  <c r="K21" i="10"/>
  <c r="K17" i="10"/>
  <c r="I21" i="10"/>
  <c r="I17" i="10"/>
  <c r="G21" i="10"/>
  <c r="G17" i="10"/>
  <c r="E21" i="10"/>
  <c r="E17" i="10"/>
  <c r="P73" i="15"/>
  <c r="N73" i="15"/>
  <c r="L73" i="15"/>
  <c r="J73" i="15"/>
  <c r="H73" i="15"/>
  <c r="F73" i="15"/>
  <c r="P21" i="15"/>
  <c r="L21" i="15"/>
  <c r="F21" i="15"/>
  <c r="P21" i="14"/>
  <c r="N21" i="14"/>
  <c r="L21" i="14"/>
  <c r="J21" i="14"/>
  <c r="P17" i="14"/>
  <c r="N17" i="14"/>
  <c r="L17" i="14"/>
  <c r="J17" i="14"/>
  <c r="H17" i="14"/>
  <c r="F17" i="14"/>
  <c r="H21" i="14"/>
  <c r="P80" i="13"/>
  <c r="P79" i="13"/>
  <c r="N79" i="13"/>
  <c r="L79" i="13"/>
  <c r="J79" i="13"/>
  <c r="H79" i="13"/>
  <c r="F79" i="13"/>
  <c r="P51" i="13"/>
  <c r="P50" i="13"/>
  <c r="N50" i="13"/>
  <c r="N51" i="13"/>
  <c r="L50" i="13"/>
  <c r="L51" i="13"/>
  <c r="J51" i="13"/>
  <c r="J50" i="13"/>
  <c r="H50" i="13"/>
  <c r="H51" i="13"/>
  <c r="F50" i="13"/>
  <c r="P22" i="13"/>
  <c r="P21" i="13"/>
  <c r="N22" i="13"/>
  <c r="N21" i="13"/>
  <c r="L22" i="13"/>
  <c r="L21" i="13"/>
  <c r="J22" i="13"/>
  <c r="J21" i="13"/>
  <c r="Y73" i="10"/>
  <c r="W73" i="10"/>
  <c r="U73" i="10"/>
  <c r="Q73" i="10"/>
  <c r="O73" i="10"/>
  <c r="M73" i="10"/>
  <c r="K73" i="10"/>
  <c r="G73" i="10"/>
  <c r="N77" i="15"/>
  <c r="L77" i="15"/>
  <c r="Y47" i="10"/>
  <c r="W47" i="10"/>
  <c r="U47" i="10"/>
  <c r="S47" i="10"/>
  <c r="Q47" i="10"/>
  <c r="O47" i="10"/>
  <c r="M47" i="10"/>
  <c r="I47" i="10"/>
  <c r="G47" i="10"/>
  <c r="E47" i="10"/>
  <c r="P49" i="15"/>
  <c r="N49" i="15"/>
  <c r="L49" i="15"/>
  <c r="J49" i="15"/>
  <c r="H49" i="15"/>
  <c r="F49" i="15"/>
  <c r="N77" i="14"/>
  <c r="J77" i="14"/>
  <c r="S20" i="10"/>
  <c r="S18" i="10"/>
  <c r="S19" i="10"/>
  <c r="Y72" i="10"/>
  <c r="W72" i="10"/>
  <c r="U72" i="10"/>
  <c r="S72" i="10"/>
  <c r="Q72" i="10"/>
  <c r="O72" i="10"/>
  <c r="M72" i="10"/>
  <c r="K72" i="10"/>
  <c r="I72" i="10"/>
  <c r="G72" i="10"/>
  <c r="E72" i="10"/>
  <c r="Y46" i="10"/>
  <c r="W46" i="10"/>
  <c r="U46" i="10"/>
  <c r="S46" i="10"/>
  <c r="Q46" i="10"/>
  <c r="O46" i="10"/>
  <c r="M46" i="10"/>
  <c r="K46" i="10"/>
  <c r="I46" i="10"/>
  <c r="G46" i="10"/>
  <c r="E46" i="10"/>
  <c r="Y20" i="10"/>
  <c r="W20" i="10"/>
  <c r="U20" i="10"/>
  <c r="Q20" i="10"/>
  <c r="O20" i="10"/>
  <c r="M20" i="10"/>
  <c r="K20" i="10"/>
  <c r="I20" i="10"/>
  <c r="G20" i="10"/>
  <c r="E20" i="10"/>
  <c r="P76" i="15"/>
  <c r="N76" i="15"/>
  <c r="L76" i="15"/>
  <c r="J76" i="15"/>
  <c r="H76" i="15"/>
  <c r="F76" i="15"/>
  <c r="P76" i="14"/>
  <c r="L76" i="14"/>
  <c r="H76" i="14"/>
  <c r="F76" i="14"/>
  <c r="P48" i="14"/>
  <c r="N48" i="14"/>
  <c r="L48" i="14"/>
  <c r="J48" i="14"/>
  <c r="H48" i="14"/>
  <c r="P20" i="14"/>
  <c r="N20" i="14"/>
  <c r="L20" i="14"/>
  <c r="J20" i="14"/>
  <c r="H20" i="14"/>
  <c r="F20" i="14"/>
  <c r="N44" i="13"/>
  <c r="P78" i="13"/>
  <c r="N78" i="13"/>
  <c r="L78" i="13"/>
  <c r="J78" i="13"/>
  <c r="H78" i="13"/>
  <c r="F78" i="13"/>
  <c r="P49" i="13"/>
  <c r="N49" i="13"/>
  <c r="L49" i="13"/>
  <c r="J49" i="13"/>
  <c r="H49" i="13"/>
  <c r="F49" i="13"/>
  <c r="P20" i="13"/>
  <c r="N20" i="13"/>
  <c r="L20" i="13"/>
  <c r="J20" i="13"/>
  <c r="H20" i="13"/>
  <c r="Y45" i="10"/>
  <c r="F77" i="13"/>
  <c r="E71" i="10"/>
  <c r="G71" i="10"/>
  <c r="I71" i="10"/>
  <c r="K71" i="10"/>
  <c r="M71" i="10"/>
  <c r="O71" i="10"/>
  <c r="Q71" i="10"/>
  <c r="S71" i="10"/>
  <c r="U71" i="10"/>
  <c r="W71" i="10"/>
  <c r="Y71" i="10"/>
  <c r="E45" i="10"/>
  <c r="G45" i="10"/>
  <c r="I45" i="10"/>
  <c r="K45" i="10"/>
  <c r="M45" i="10"/>
  <c r="O45" i="10"/>
  <c r="Q45" i="10"/>
  <c r="S45" i="10"/>
  <c r="U45" i="10"/>
  <c r="W45" i="10"/>
  <c r="E19" i="10"/>
  <c r="G19" i="10"/>
  <c r="I19" i="10"/>
  <c r="K19" i="10"/>
  <c r="M19" i="10"/>
  <c r="O19" i="10"/>
  <c r="Q19" i="10"/>
  <c r="U19" i="10"/>
  <c r="W19" i="10"/>
  <c r="Y19" i="10"/>
  <c r="F75" i="15"/>
  <c r="H75" i="15"/>
  <c r="J75" i="15"/>
  <c r="L75" i="15"/>
  <c r="N75" i="15"/>
  <c r="P75" i="15"/>
  <c r="F47" i="14"/>
  <c r="H47" i="14"/>
  <c r="J47" i="14"/>
  <c r="L47" i="14"/>
  <c r="N47" i="14"/>
  <c r="P47" i="14"/>
  <c r="F75" i="14"/>
  <c r="H75" i="14"/>
  <c r="J75" i="14"/>
  <c r="L75" i="14"/>
  <c r="N75" i="14"/>
  <c r="P75" i="14"/>
  <c r="F19" i="14"/>
  <c r="H19" i="14"/>
  <c r="J19" i="14"/>
  <c r="L19" i="14"/>
  <c r="N19" i="14"/>
  <c r="P19" i="14"/>
  <c r="P77" i="13"/>
  <c r="N77" i="13"/>
  <c r="L77" i="13"/>
  <c r="J77" i="13"/>
  <c r="H77" i="13"/>
  <c r="P48" i="13"/>
  <c r="N48" i="13"/>
  <c r="L48" i="13"/>
  <c r="J48" i="13"/>
  <c r="H48" i="13"/>
  <c r="F48" i="13"/>
  <c r="P19" i="13"/>
  <c r="N19" i="13"/>
  <c r="L19" i="13"/>
  <c r="J19" i="13"/>
  <c r="H19" i="13"/>
  <c r="P74" i="15"/>
  <c r="N74" i="15"/>
  <c r="L74" i="15"/>
  <c r="J74" i="15"/>
  <c r="H74" i="15"/>
  <c r="F74" i="15"/>
  <c r="P72" i="15"/>
  <c r="N72" i="15"/>
  <c r="L72" i="15"/>
  <c r="J72" i="15"/>
  <c r="H72" i="15"/>
  <c r="F72" i="15"/>
  <c r="P71" i="15"/>
  <c r="N71" i="15"/>
  <c r="L71" i="15"/>
  <c r="J71" i="15"/>
  <c r="H71" i="15"/>
  <c r="F71" i="15"/>
  <c r="P70" i="15"/>
  <c r="N70" i="15"/>
  <c r="L70" i="15"/>
  <c r="J70" i="15"/>
  <c r="H70" i="15"/>
  <c r="F70" i="15"/>
  <c r="P69" i="15"/>
  <c r="N69" i="15"/>
  <c r="L69" i="15"/>
  <c r="J69" i="15"/>
  <c r="H69" i="15"/>
  <c r="F69" i="15"/>
  <c r="P67" i="15"/>
  <c r="N67" i="15"/>
  <c r="L67" i="15"/>
  <c r="J67" i="15"/>
  <c r="H67" i="15"/>
  <c r="F67" i="15"/>
  <c r="P66" i="15"/>
  <c r="N66" i="15"/>
  <c r="L66" i="15"/>
  <c r="J66" i="15"/>
  <c r="H66" i="15"/>
  <c r="P65" i="15"/>
  <c r="N65" i="15"/>
  <c r="L65" i="15"/>
  <c r="J65" i="15"/>
  <c r="H65" i="15"/>
  <c r="F65" i="15"/>
  <c r="D65" i="15"/>
  <c r="P44" i="15"/>
  <c r="N44" i="15"/>
  <c r="L44" i="15"/>
  <c r="J44" i="15"/>
  <c r="H44" i="15"/>
  <c r="F44" i="15"/>
  <c r="P43" i="15"/>
  <c r="N43" i="15"/>
  <c r="L43" i="15"/>
  <c r="J43" i="15"/>
  <c r="H43" i="15"/>
  <c r="F43" i="15"/>
  <c r="P42" i="15"/>
  <c r="N42" i="15"/>
  <c r="L42" i="15"/>
  <c r="J42" i="15"/>
  <c r="H42" i="15"/>
  <c r="F42" i="15"/>
  <c r="P41" i="15"/>
  <c r="N41" i="15"/>
  <c r="L41" i="15"/>
  <c r="J41" i="15"/>
  <c r="H41" i="15"/>
  <c r="F41" i="15"/>
  <c r="P39" i="15"/>
  <c r="N39" i="15"/>
  <c r="L39" i="15"/>
  <c r="J39" i="15"/>
  <c r="H39" i="15"/>
  <c r="F39" i="15"/>
  <c r="P38" i="15"/>
  <c r="N38" i="15"/>
  <c r="L38" i="15"/>
  <c r="J38" i="15"/>
  <c r="H38" i="15"/>
  <c r="P37" i="15"/>
  <c r="N37" i="15"/>
  <c r="L37" i="15"/>
  <c r="J37" i="15"/>
  <c r="H37" i="15"/>
  <c r="F37" i="15"/>
  <c r="D37" i="15"/>
  <c r="P16" i="15"/>
  <c r="N16" i="15"/>
  <c r="L16" i="15"/>
  <c r="J16" i="15"/>
  <c r="H16" i="15"/>
  <c r="F16" i="15"/>
  <c r="P15" i="15"/>
  <c r="N15" i="15"/>
  <c r="L15" i="15"/>
  <c r="J15" i="15"/>
  <c r="H15" i="15"/>
  <c r="F15" i="15"/>
  <c r="P14" i="15"/>
  <c r="N14" i="15"/>
  <c r="L14" i="15"/>
  <c r="J14" i="15"/>
  <c r="H14" i="15"/>
  <c r="F14" i="15"/>
  <c r="P13" i="15"/>
  <c r="N13" i="15"/>
  <c r="L13" i="15"/>
  <c r="J13" i="15"/>
  <c r="H13" i="15"/>
  <c r="F13" i="15"/>
  <c r="P11" i="15"/>
  <c r="N11" i="15"/>
  <c r="L11" i="15"/>
  <c r="J11" i="15"/>
  <c r="H11" i="15"/>
  <c r="F11" i="15"/>
  <c r="P10" i="15"/>
  <c r="N10" i="15"/>
  <c r="L10" i="15"/>
  <c r="J10" i="15"/>
  <c r="H10" i="15"/>
  <c r="P9" i="15"/>
  <c r="N9" i="15"/>
  <c r="L9" i="15"/>
  <c r="J9" i="15"/>
  <c r="H9" i="15"/>
  <c r="F9" i="15"/>
  <c r="D9" i="15"/>
  <c r="P74" i="14"/>
  <c r="N74" i="14"/>
  <c r="L74" i="14"/>
  <c r="J74" i="14"/>
  <c r="H74" i="14"/>
  <c r="F74" i="14"/>
  <c r="P73" i="14"/>
  <c r="N73" i="14"/>
  <c r="L73" i="14"/>
  <c r="J73" i="14"/>
  <c r="H73" i="14"/>
  <c r="F73" i="14"/>
  <c r="P72" i="14"/>
  <c r="N72" i="14"/>
  <c r="L72" i="14"/>
  <c r="J72" i="14"/>
  <c r="H72" i="14"/>
  <c r="F72" i="14"/>
  <c r="P71" i="14"/>
  <c r="N71" i="14"/>
  <c r="L71" i="14"/>
  <c r="J71" i="14"/>
  <c r="H71" i="14"/>
  <c r="F71" i="14"/>
  <c r="P70" i="14"/>
  <c r="N70" i="14"/>
  <c r="L70" i="14"/>
  <c r="J70" i="14"/>
  <c r="H70" i="14"/>
  <c r="F70" i="14"/>
  <c r="P69" i="14"/>
  <c r="N69" i="14"/>
  <c r="L69" i="14"/>
  <c r="J69" i="14"/>
  <c r="H69" i="14"/>
  <c r="F69" i="14"/>
  <c r="P67" i="14"/>
  <c r="N67" i="14"/>
  <c r="L67" i="14"/>
  <c r="J67" i="14"/>
  <c r="H67" i="14"/>
  <c r="F67" i="14"/>
  <c r="P66" i="14"/>
  <c r="N66" i="14"/>
  <c r="L66" i="14"/>
  <c r="J66" i="14"/>
  <c r="H66" i="14"/>
  <c r="P65" i="14"/>
  <c r="N65" i="14"/>
  <c r="L65" i="14"/>
  <c r="J65" i="14"/>
  <c r="H65" i="14"/>
  <c r="F65" i="14"/>
  <c r="D65" i="14"/>
  <c r="P46" i="14"/>
  <c r="N46" i="14"/>
  <c r="L46" i="14"/>
  <c r="J46" i="14"/>
  <c r="H46" i="14"/>
  <c r="F46" i="14"/>
  <c r="P45" i="14"/>
  <c r="N45" i="14"/>
  <c r="L45" i="14"/>
  <c r="J45" i="14"/>
  <c r="H45" i="14"/>
  <c r="F45" i="14"/>
  <c r="P44" i="14"/>
  <c r="N44" i="14"/>
  <c r="L44" i="14"/>
  <c r="J44" i="14"/>
  <c r="H44" i="14"/>
  <c r="F44" i="14"/>
  <c r="P43" i="14"/>
  <c r="N43" i="14"/>
  <c r="L43" i="14"/>
  <c r="J43" i="14"/>
  <c r="H43" i="14"/>
  <c r="F43" i="14"/>
  <c r="P42" i="14"/>
  <c r="N42" i="14"/>
  <c r="L42" i="14"/>
  <c r="J42" i="14"/>
  <c r="H42" i="14"/>
  <c r="F42" i="14"/>
  <c r="P41" i="14"/>
  <c r="N41" i="14"/>
  <c r="L41" i="14"/>
  <c r="J41" i="14"/>
  <c r="H41" i="14"/>
  <c r="F41" i="14"/>
  <c r="P39" i="14"/>
  <c r="N39" i="14"/>
  <c r="L39" i="14"/>
  <c r="J39" i="14"/>
  <c r="H39" i="14"/>
  <c r="F39" i="14"/>
  <c r="P38" i="14"/>
  <c r="N38" i="14"/>
  <c r="L38" i="14"/>
  <c r="J38" i="14"/>
  <c r="H38" i="14"/>
  <c r="P37" i="14"/>
  <c r="N37" i="14"/>
  <c r="L37" i="14"/>
  <c r="J37" i="14"/>
  <c r="H37" i="14"/>
  <c r="F37" i="14"/>
  <c r="D37" i="14"/>
  <c r="P18" i="14"/>
  <c r="N18" i="14"/>
  <c r="L18" i="14"/>
  <c r="J18" i="14"/>
  <c r="H18" i="14"/>
  <c r="F18" i="14"/>
  <c r="P16" i="14"/>
  <c r="N16" i="14"/>
  <c r="L16" i="14"/>
  <c r="J16" i="14"/>
  <c r="H16" i="14"/>
  <c r="F16" i="14"/>
  <c r="P15" i="14"/>
  <c r="N15" i="14"/>
  <c r="L15" i="14"/>
  <c r="J15" i="14"/>
  <c r="H15" i="14"/>
  <c r="F15" i="14"/>
  <c r="P14" i="14"/>
  <c r="N14" i="14"/>
  <c r="L14" i="14"/>
  <c r="J14" i="14"/>
  <c r="H14" i="14"/>
  <c r="F14" i="14"/>
  <c r="P13" i="14"/>
  <c r="N13" i="14"/>
  <c r="L13" i="14"/>
  <c r="J13" i="14"/>
  <c r="H13" i="14"/>
  <c r="F13" i="14"/>
  <c r="P11" i="14"/>
  <c r="N11" i="14"/>
  <c r="L11" i="14"/>
  <c r="J11" i="14"/>
  <c r="H11" i="14"/>
  <c r="F11" i="14"/>
  <c r="P10" i="14"/>
  <c r="N10" i="14"/>
  <c r="L10" i="14"/>
  <c r="J10" i="14"/>
  <c r="H10" i="14"/>
  <c r="P9" i="14"/>
  <c r="N9" i="14"/>
  <c r="L9" i="14"/>
  <c r="J9" i="14"/>
  <c r="H9" i="14"/>
  <c r="F9" i="14"/>
  <c r="D9" i="14"/>
  <c r="P76" i="13"/>
  <c r="N76" i="13"/>
  <c r="L76" i="13"/>
  <c r="J76" i="13"/>
  <c r="H76" i="13"/>
  <c r="F76" i="13"/>
  <c r="P75" i="13"/>
  <c r="N75" i="13"/>
  <c r="L75" i="13"/>
  <c r="J75" i="13"/>
  <c r="H75" i="13"/>
  <c r="F75" i="13"/>
  <c r="P74" i="13"/>
  <c r="N74" i="13"/>
  <c r="L74" i="13"/>
  <c r="J74" i="13"/>
  <c r="H74" i="13"/>
  <c r="F74" i="13"/>
  <c r="P73" i="13"/>
  <c r="N73" i="13"/>
  <c r="L73" i="13"/>
  <c r="J73" i="13"/>
  <c r="H73" i="13"/>
  <c r="F73" i="13"/>
  <c r="P72" i="13"/>
  <c r="N72" i="13"/>
  <c r="L72" i="13"/>
  <c r="J72" i="13"/>
  <c r="H72" i="13"/>
  <c r="F72" i="13"/>
  <c r="P71" i="13"/>
  <c r="N71" i="13"/>
  <c r="L71" i="13"/>
  <c r="J71" i="13"/>
  <c r="H71" i="13"/>
  <c r="F71" i="13"/>
  <c r="P69" i="13"/>
  <c r="N69" i="13"/>
  <c r="L69" i="13"/>
  <c r="J69" i="13"/>
  <c r="H69" i="13"/>
  <c r="F69" i="13"/>
  <c r="P68" i="13"/>
  <c r="N68" i="13"/>
  <c r="L68" i="13"/>
  <c r="J68" i="13"/>
  <c r="H68" i="13"/>
  <c r="P67" i="13"/>
  <c r="N67" i="13"/>
  <c r="L67" i="13"/>
  <c r="J67" i="13"/>
  <c r="H67" i="13"/>
  <c r="F67" i="13"/>
  <c r="D67" i="13"/>
  <c r="P47" i="13"/>
  <c r="N47" i="13"/>
  <c r="L47" i="13"/>
  <c r="J47" i="13"/>
  <c r="H47" i="13"/>
  <c r="F47" i="13"/>
  <c r="P46" i="13"/>
  <c r="N46" i="13"/>
  <c r="L46" i="13"/>
  <c r="J46" i="13"/>
  <c r="H46" i="13"/>
  <c r="F46" i="13"/>
  <c r="P45" i="13"/>
  <c r="N45" i="13"/>
  <c r="L45" i="13"/>
  <c r="J45" i="13"/>
  <c r="H45" i="13"/>
  <c r="F45" i="13"/>
  <c r="P44" i="13"/>
  <c r="L44" i="13"/>
  <c r="J44" i="13"/>
  <c r="H44" i="13"/>
  <c r="F44" i="13"/>
  <c r="P43" i="13"/>
  <c r="N43" i="13"/>
  <c r="L43" i="13"/>
  <c r="J43" i="13"/>
  <c r="H43" i="13"/>
  <c r="F43" i="13"/>
  <c r="P42" i="13"/>
  <c r="N42" i="13"/>
  <c r="L42" i="13"/>
  <c r="J42" i="13"/>
  <c r="H42" i="13"/>
  <c r="F42" i="13"/>
  <c r="P40" i="13"/>
  <c r="N40" i="13"/>
  <c r="L40" i="13"/>
  <c r="J40" i="13"/>
  <c r="H40" i="13"/>
  <c r="F40" i="13"/>
  <c r="P39" i="13"/>
  <c r="N39" i="13"/>
  <c r="L39" i="13"/>
  <c r="J39" i="13"/>
  <c r="H39" i="13"/>
  <c r="P38" i="13"/>
  <c r="N38" i="13"/>
  <c r="L38" i="13"/>
  <c r="J38" i="13"/>
  <c r="H38" i="13"/>
  <c r="F38" i="13"/>
  <c r="D38" i="13"/>
  <c r="P18" i="13"/>
  <c r="N18" i="13"/>
  <c r="L18" i="13"/>
  <c r="J18" i="13"/>
  <c r="H18" i="13"/>
  <c r="P17" i="13"/>
  <c r="N17" i="13"/>
  <c r="L17" i="13"/>
  <c r="J17" i="13"/>
  <c r="H17" i="13"/>
  <c r="F17" i="13"/>
  <c r="P16" i="13"/>
  <c r="N16" i="13"/>
  <c r="L16" i="13"/>
  <c r="J16" i="13"/>
  <c r="H16" i="13"/>
  <c r="F16" i="13"/>
  <c r="P15" i="13"/>
  <c r="N15" i="13"/>
  <c r="L15" i="13"/>
  <c r="J15" i="13"/>
  <c r="H15" i="13"/>
  <c r="F15" i="13"/>
  <c r="P14" i="13"/>
  <c r="N14" i="13"/>
  <c r="L14" i="13"/>
  <c r="J14" i="13"/>
  <c r="H14" i="13"/>
  <c r="F14" i="13"/>
  <c r="P13" i="13"/>
  <c r="N13" i="13"/>
  <c r="L13" i="13"/>
  <c r="J13" i="13"/>
  <c r="H13" i="13"/>
  <c r="F13" i="13"/>
  <c r="P11" i="13"/>
  <c r="N11" i="13"/>
  <c r="L11" i="13"/>
  <c r="J11" i="13"/>
  <c r="H11" i="13"/>
  <c r="F11" i="13"/>
  <c r="P10" i="13"/>
  <c r="N10" i="13"/>
  <c r="L10" i="13"/>
  <c r="J10" i="13"/>
  <c r="H10" i="13"/>
  <c r="P9" i="13"/>
  <c r="N9" i="13"/>
  <c r="L9" i="13"/>
  <c r="J9" i="13"/>
  <c r="H9" i="13"/>
  <c r="F9" i="13"/>
  <c r="D9" i="13"/>
  <c r="Y70" i="10"/>
  <c r="W70" i="10"/>
  <c r="U70" i="10"/>
  <c r="S70" i="10"/>
  <c r="Q70" i="10"/>
  <c r="O70" i="10"/>
  <c r="M70" i="10"/>
  <c r="K70" i="10"/>
  <c r="I70" i="10"/>
  <c r="G70" i="10"/>
  <c r="E70" i="10"/>
  <c r="U44" i="10"/>
  <c r="W44" i="10"/>
  <c r="Y44" i="10"/>
  <c r="Y18" i="10"/>
  <c r="W18" i="10"/>
  <c r="U18" i="10"/>
  <c r="Q18" i="10"/>
  <c r="O18" i="10"/>
  <c r="M18" i="10"/>
  <c r="K18" i="10"/>
  <c r="I18" i="10"/>
  <c r="G18" i="10"/>
  <c r="E18" i="10"/>
  <c r="S44" i="10"/>
  <c r="Q44" i="10"/>
  <c r="O44" i="10"/>
  <c r="M44" i="10"/>
  <c r="K44" i="10"/>
  <c r="I44" i="10"/>
  <c r="G44" i="10"/>
  <c r="E44" i="10"/>
  <c r="G9" i="10"/>
  <c r="I10" i="10"/>
  <c r="I68" i="10"/>
  <c r="I67" i="10"/>
  <c r="I66" i="10"/>
  <c r="I65" i="10"/>
  <c r="I63" i="10"/>
  <c r="I62" i="10"/>
  <c r="I61" i="10"/>
  <c r="I43" i="10"/>
  <c r="I42" i="10"/>
  <c r="I41" i="10"/>
  <c r="I40" i="10"/>
  <c r="I39" i="10"/>
  <c r="I37" i="10"/>
  <c r="I36" i="10"/>
  <c r="I35" i="10"/>
  <c r="I16" i="10"/>
  <c r="I15" i="10"/>
  <c r="I14" i="10"/>
  <c r="I13" i="10"/>
  <c r="I11" i="10"/>
  <c r="I9" i="10"/>
  <c r="M37" i="10"/>
  <c r="Y68" i="10"/>
  <c r="Y67" i="10"/>
  <c r="Y66" i="10"/>
  <c r="Y65" i="10"/>
  <c r="Y63" i="10"/>
  <c r="Y62" i="10"/>
  <c r="Y61" i="10"/>
  <c r="Y43" i="10"/>
  <c r="Y42" i="10"/>
  <c r="Y41" i="10"/>
  <c r="Y40" i="10"/>
  <c r="Y39" i="10"/>
  <c r="Y37" i="10"/>
  <c r="Y36" i="10"/>
  <c r="Y35" i="10"/>
  <c r="Y16" i="10"/>
  <c r="Y15" i="10"/>
  <c r="Y14" i="10"/>
  <c r="Y13" i="10"/>
  <c r="Y11" i="10"/>
  <c r="Y10" i="10"/>
  <c r="Y9" i="10"/>
  <c r="W68" i="10"/>
  <c r="W67" i="10"/>
  <c r="W66" i="10"/>
  <c r="W65" i="10"/>
  <c r="W63" i="10"/>
  <c r="W62" i="10"/>
  <c r="W61" i="10"/>
  <c r="W43" i="10"/>
  <c r="W42" i="10"/>
  <c r="W41" i="10"/>
  <c r="W40" i="10"/>
  <c r="W39" i="10"/>
  <c r="W37" i="10"/>
  <c r="W36" i="10"/>
  <c r="W35" i="10"/>
  <c r="W16" i="10"/>
  <c r="W15" i="10"/>
  <c r="W14" i="10"/>
  <c r="W13" i="10"/>
  <c r="W11" i="10"/>
  <c r="W10" i="10"/>
  <c r="W9" i="10"/>
  <c r="U68" i="10"/>
  <c r="U67" i="10"/>
  <c r="U66" i="10"/>
  <c r="U65" i="10"/>
  <c r="U63" i="10"/>
  <c r="U62" i="10"/>
  <c r="U61" i="10"/>
  <c r="U43" i="10"/>
  <c r="U42" i="10"/>
  <c r="U41" i="10"/>
  <c r="U40" i="10"/>
  <c r="U39" i="10"/>
  <c r="U37" i="10"/>
  <c r="U36" i="10"/>
  <c r="U35" i="10"/>
  <c r="U16" i="10"/>
  <c r="U15" i="10"/>
  <c r="U14" i="10"/>
  <c r="U13" i="10"/>
  <c r="U11" i="10"/>
  <c r="U10" i="10"/>
  <c r="U9" i="10"/>
  <c r="S68" i="10"/>
  <c r="S67" i="10"/>
  <c r="S66" i="10"/>
  <c r="S65" i="10"/>
  <c r="S63" i="10"/>
  <c r="S62" i="10"/>
  <c r="S61" i="10"/>
  <c r="S43" i="10"/>
  <c r="S42" i="10"/>
  <c r="S41" i="10"/>
  <c r="S40" i="10"/>
  <c r="S39" i="10"/>
  <c r="S37" i="10"/>
  <c r="S36" i="10"/>
  <c r="S35" i="10"/>
  <c r="S16" i="10"/>
  <c r="S15" i="10"/>
  <c r="S14" i="10"/>
  <c r="S13" i="10"/>
  <c r="S11" i="10"/>
  <c r="S10" i="10"/>
  <c r="S9" i="10"/>
  <c r="Q68" i="10"/>
  <c r="Q67" i="10"/>
  <c r="Q66" i="10"/>
  <c r="Q65" i="10"/>
  <c r="Q63" i="10"/>
  <c r="Q62" i="10"/>
  <c r="Q61" i="10"/>
  <c r="Q43" i="10"/>
  <c r="Q42" i="10"/>
  <c r="Q41" i="10"/>
  <c r="Q40" i="10"/>
  <c r="Q39" i="10"/>
  <c r="Q37" i="10"/>
  <c r="Q36" i="10"/>
  <c r="Q35" i="10"/>
  <c r="Q16" i="10"/>
  <c r="Q15" i="10"/>
  <c r="Q14" i="10"/>
  <c r="Q13" i="10"/>
  <c r="Q11" i="10"/>
  <c r="Q10" i="10"/>
  <c r="Q9" i="10"/>
  <c r="O68" i="10"/>
  <c r="O67" i="10"/>
  <c r="O66" i="10"/>
  <c r="O65" i="10"/>
  <c r="O63" i="10"/>
  <c r="O62" i="10"/>
  <c r="O61" i="10"/>
  <c r="O43" i="10"/>
  <c r="O42" i="10"/>
  <c r="O41" i="10"/>
  <c r="O40" i="10"/>
  <c r="O39" i="10"/>
  <c r="O37" i="10"/>
  <c r="O36" i="10"/>
  <c r="O35" i="10"/>
  <c r="O16" i="10"/>
  <c r="O15" i="10"/>
  <c r="O14" i="10"/>
  <c r="O13" i="10"/>
  <c r="O11" i="10"/>
  <c r="O10" i="10"/>
  <c r="O9" i="10"/>
  <c r="M68" i="10"/>
  <c r="M67" i="10"/>
  <c r="M66" i="10"/>
  <c r="M65" i="10"/>
  <c r="M63" i="10"/>
  <c r="M62" i="10"/>
  <c r="M61" i="10"/>
  <c r="M43" i="10"/>
  <c r="M42" i="10"/>
  <c r="M41" i="10"/>
  <c r="M40" i="10"/>
  <c r="M39" i="10"/>
  <c r="M36" i="10"/>
  <c r="M35" i="10"/>
  <c r="M16" i="10"/>
  <c r="M15" i="10"/>
  <c r="M14" i="10"/>
  <c r="M13" i="10"/>
  <c r="M11" i="10"/>
  <c r="M10" i="10"/>
  <c r="M9" i="10"/>
  <c r="K68" i="10"/>
  <c r="K67" i="10"/>
  <c r="K66" i="10"/>
  <c r="K65" i="10"/>
  <c r="K63" i="10"/>
  <c r="K62" i="10"/>
  <c r="K61" i="10"/>
  <c r="K43" i="10"/>
  <c r="K42" i="10"/>
  <c r="K41" i="10"/>
  <c r="K40" i="10"/>
  <c r="K39" i="10"/>
  <c r="K37" i="10"/>
  <c r="K36" i="10"/>
  <c r="K35" i="10"/>
  <c r="K16" i="10"/>
  <c r="K15" i="10"/>
  <c r="K14" i="10"/>
  <c r="K13" i="10"/>
  <c r="K11" i="10"/>
  <c r="K10" i="10"/>
  <c r="K9" i="10"/>
  <c r="G68" i="10"/>
  <c r="G67" i="10"/>
  <c r="G66" i="10"/>
  <c r="G65" i="10"/>
  <c r="G63" i="10"/>
  <c r="G62" i="10"/>
  <c r="G61" i="10"/>
  <c r="G43" i="10"/>
  <c r="G42" i="10"/>
  <c r="G41" i="10"/>
  <c r="G40" i="10"/>
  <c r="G39" i="10"/>
  <c r="G37" i="10"/>
  <c r="G36" i="10"/>
  <c r="G35" i="10"/>
  <c r="G16" i="10"/>
  <c r="G15" i="10"/>
  <c r="G14" i="10"/>
  <c r="G13" i="10"/>
  <c r="G11" i="10"/>
  <c r="G10" i="10"/>
  <c r="E65" i="10"/>
  <c r="E68" i="10"/>
  <c r="E67" i="10"/>
  <c r="E66" i="10"/>
  <c r="E39" i="10"/>
  <c r="E43" i="10"/>
  <c r="E42" i="10"/>
  <c r="E41" i="10"/>
  <c r="E40" i="10"/>
  <c r="E14" i="10"/>
  <c r="E15" i="10"/>
  <c r="E16" i="10"/>
  <c r="E13" i="10"/>
  <c r="E9" i="10"/>
  <c r="E62" i="10"/>
  <c r="E63" i="10"/>
  <c r="E36" i="10"/>
  <c r="E37" i="10"/>
  <c r="E10" i="10"/>
  <c r="E11" i="10"/>
  <c r="E61" i="10"/>
  <c r="E35" i="10"/>
</calcChain>
</file>

<file path=xl/sharedStrings.xml><?xml version="1.0" encoding="utf-8"?>
<sst xmlns="http://schemas.openxmlformats.org/spreadsheetml/2006/main" count="862" uniqueCount="100">
  <si>
    <t>2004</t>
  </si>
  <si>
    <t>2003</t>
    <phoneticPr fontId="3"/>
  </si>
  <si>
    <t>2005</t>
    <phoneticPr fontId="3"/>
  </si>
  <si>
    <t>2006</t>
    <phoneticPr fontId="3"/>
  </si>
  <si>
    <t>2007</t>
    <phoneticPr fontId="3"/>
  </si>
  <si>
    <t>2008</t>
    <phoneticPr fontId="3"/>
  </si>
  <si>
    <t>2009</t>
    <phoneticPr fontId="3"/>
  </si>
  <si>
    <t>2010</t>
    <phoneticPr fontId="3"/>
  </si>
  <si>
    <t>2011</t>
    <phoneticPr fontId="3"/>
  </si>
  <si>
    <t>前年比</t>
    <rPh sb="0" eb="3">
      <t>ゼンネンヒ</t>
    </rPh>
    <phoneticPr fontId="3"/>
  </si>
  <si>
    <t>-</t>
    <phoneticPr fontId="3"/>
  </si>
  <si>
    <t>-</t>
    <phoneticPr fontId="3"/>
  </si>
  <si>
    <t>平成 15</t>
    <rPh sb="0" eb="2">
      <t>ヘイセイ</t>
    </rPh>
    <phoneticPr fontId="3"/>
  </si>
  <si>
    <t>データ元：農林水産省「畜産物生産費統計　牛乳生産費」</t>
    <rPh sb="3" eb="4">
      <t>モト</t>
    </rPh>
    <rPh sb="11" eb="14">
      <t>チクサンブツ</t>
    </rPh>
    <rPh sb="14" eb="16">
      <t>セイサン</t>
    </rPh>
    <rPh sb="16" eb="17">
      <t>ヒ</t>
    </rPh>
    <rPh sb="17" eb="19">
      <t>トウケイ</t>
    </rPh>
    <phoneticPr fontId="3"/>
  </si>
  <si>
    <t>ア　搾乳牛通年換算１頭当たり</t>
    <rPh sb="2" eb="4">
      <t>サクニュウ</t>
    </rPh>
    <rPh sb="4" eb="5">
      <t>ギュウ</t>
    </rPh>
    <rPh sb="5" eb="7">
      <t>ツウネン</t>
    </rPh>
    <rPh sb="7" eb="9">
      <t>カンサン</t>
    </rPh>
    <rPh sb="10" eb="11">
      <t>トウ</t>
    </rPh>
    <rPh sb="11" eb="12">
      <t>ア</t>
    </rPh>
    <phoneticPr fontId="3"/>
  </si>
  <si>
    <t>(単位：円、％)</t>
    <rPh sb="1" eb="3">
      <t>タンイ</t>
    </rPh>
    <rPh sb="4" eb="5">
      <t>エン</t>
    </rPh>
    <phoneticPr fontId="3"/>
  </si>
  <si>
    <t>ウ　実搾乳量100kg当たり</t>
    <phoneticPr fontId="3"/>
  </si>
  <si>
    <t>イ　乳脂肪分3.5％換算乳量100kg当たり</t>
    <phoneticPr fontId="3"/>
  </si>
  <si>
    <t>北海道</t>
  </si>
  <si>
    <t>東　北</t>
  </si>
  <si>
    <t>北　陸</t>
  </si>
  <si>
    <t>関東・東山</t>
    <phoneticPr fontId="3"/>
  </si>
  <si>
    <t>東　海</t>
  </si>
  <si>
    <t>近　畿</t>
  </si>
  <si>
    <t>中　国</t>
  </si>
  <si>
    <t>四　国</t>
  </si>
  <si>
    <t>九　州</t>
  </si>
  <si>
    <t>-</t>
    <phoneticPr fontId="3"/>
  </si>
  <si>
    <t>2003</t>
  </si>
  <si>
    <t>16</t>
  </si>
  <si>
    <t>2005</t>
  </si>
  <si>
    <t>17</t>
  </si>
  <si>
    <t>2006</t>
  </si>
  <si>
    <t>18</t>
  </si>
  <si>
    <t>2007</t>
  </si>
  <si>
    <t>19</t>
  </si>
  <si>
    <t>2008</t>
  </si>
  <si>
    <t>20</t>
  </si>
  <si>
    <t>2009</t>
  </si>
  <si>
    <t>21</t>
  </si>
  <si>
    <t>2010</t>
  </si>
  <si>
    <t>22</t>
  </si>
  <si>
    <t>2011</t>
  </si>
  <si>
    <t>23</t>
  </si>
  <si>
    <t>注：1　2006年(上段)までは年、2006年(下段)から年度。</t>
    <rPh sb="0" eb="1">
      <t>チュウイ</t>
    </rPh>
    <phoneticPr fontId="3"/>
  </si>
  <si>
    <t>1～10頭未満</t>
    <rPh sb="4" eb="5">
      <t>トウ</t>
    </rPh>
    <rPh sb="5" eb="7">
      <t>ミマン</t>
    </rPh>
    <phoneticPr fontId="3"/>
  </si>
  <si>
    <t>100頭以上</t>
    <rPh sb="3" eb="4">
      <t>トウ</t>
    </rPh>
    <rPh sb="4" eb="6">
      <t>イジョウ</t>
    </rPh>
    <phoneticPr fontId="3"/>
  </si>
  <si>
    <t>全国</t>
    <rPh sb="0" eb="2">
      <t>ゼンコク</t>
    </rPh>
    <phoneticPr fontId="3"/>
  </si>
  <si>
    <t>都府県</t>
    <rPh sb="0" eb="3">
      <t>トフケン</t>
    </rPh>
    <phoneticPr fontId="3"/>
  </si>
  <si>
    <t>-</t>
    <phoneticPr fontId="3"/>
  </si>
  <si>
    <t>年・年度</t>
    <rPh sb="0" eb="1">
      <t>ネン</t>
    </rPh>
    <rPh sb="2" eb="3">
      <t>ネン</t>
    </rPh>
    <rPh sb="3" eb="4">
      <t>ド</t>
    </rPh>
    <phoneticPr fontId="3"/>
  </si>
  <si>
    <t>10～20頭未満</t>
    <rPh sb="5" eb="6">
      <t>トウ</t>
    </rPh>
    <rPh sb="6" eb="8">
      <t>ミマン</t>
    </rPh>
    <phoneticPr fontId="3"/>
  </si>
  <si>
    <t>20～30頭未満</t>
    <rPh sb="5" eb="6">
      <t>トウ</t>
    </rPh>
    <rPh sb="6" eb="8">
      <t>ミマン</t>
    </rPh>
    <phoneticPr fontId="3"/>
  </si>
  <si>
    <t>30～50頭未満</t>
    <phoneticPr fontId="3"/>
  </si>
  <si>
    <t>50～80頭未満</t>
    <phoneticPr fontId="3"/>
  </si>
  <si>
    <t>80～100頭未満</t>
    <phoneticPr fontId="3"/>
  </si>
  <si>
    <t>　　2　「前年比」はJミルクによる算出。</t>
    <phoneticPr fontId="3"/>
  </si>
  <si>
    <t>乳用牛頭数規模別の全算入牛乳生産費の推移（全国）</t>
    <rPh sb="5" eb="7">
      <t>キボ</t>
    </rPh>
    <rPh sb="7" eb="8">
      <t>ベツ</t>
    </rPh>
    <rPh sb="9" eb="10">
      <t>ゼン</t>
    </rPh>
    <rPh sb="10" eb="11">
      <t>サン</t>
    </rPh>
    <rPh sb="11" eb="12">
      <t>ニュウ</t>
    </rPh>
    <rPh sb="12" eb="14">
      <t>ギュウニュウ</t>
    </rPh>
    <rPh sb="14" eb="17">
      <t>セイサンヒ</t>
    </rPh>
    <rPh sb="18" eb="20">
      <t>スイイ</t>
    </rPh>
    <rPh sb="21" eb="23">
      <t>ゼンコク</t>
    </rPh>
    <phoneticPr fontId="3"/>
  </si>
  <si>
    <t>乳用牛頭数規模別の全算入牛乳生産費の推移（北海道）</t>
    <rPh sb="5" eb="7">
      <t>キボ</t>
    </rPh>
    <rPh sb="7" eb="8">
      <t>ベツ</t>
    </rPh>
    <rPh sb="9" eb="10">
      <t>ゼン</t>
    </rPh>
    <rPh sb="10" eb="11">
      <t>サン</t>
    </rPh>
    <rPh sb="11" eb="12">
      <t>ニュウ</t>
    </rPh>
    <rPh sb="12" eb="14">
      <t>ギュウニュウ</t>
    </rPh>
    <rPh sb="14" eb="17">
      <t>セイサンヒ</t>
    </rPh>
    <rPh sb="18" eb="20">
      <t>スイイ</t>
    </rPh>
    <rPh sb="21" eb="24">
      <t>ホッカイドウ</t>
    </rPh>
    <phoneticPr fontId="3"/>
  </si>
  <si>
    <t>乳用牛頭数規模別の全算入牛乳生産費の推移（都府県）</t>
    <rPh sb="5" eb="7">
      <t>キボ</t>
    </rPh>
    <rPh sb="7" eb="8">
      <t>ベツ</t>
    </rPh>
    <rPh sb="9" eb="10">
      <t>ゼン</t>
    </rPh>
    <rPh sb="10" eb="11">
      <t>サン</t>
    </rPh>
    <rPh sb="11" eb="12">
      <t>ニュウ</t>
    </rPh>
    <rPh sb="12" eb="14">
      <t>ギュウニュウ</t>
    </rPh>
    <rPh sb="14" eb="17">
      <t>セイサンヒ</t>
    </rPh>
    <rPh sb="18" eb="20">
      <t>スイイ</t>
    </rPh>
    <rPh sb="21" eb="24">
      <t>トフケン</t>
    </rPh>
    <phoneticPr fontId="3"/>
  </si>
  <si>
    <t>地域別全算入生産費の推移</t>
    <rPh sb="0" eb="2">
      <t>チイキ</t>
    </rPh>
    <rPh sb="2" eb="3">
      <t>ベツ</t>
    </rPh>
    <rPh sb="3" eb="4">
      <t>ゼン</t>
    </rPh>
    <rPh sb="4" eb="6">
      <t>サンニュウ</t>
    </rPh>
    <rPh sb="6" eb="9">
      <t>セイサンヒ</t>
    </rPh>
    <rPh sb="10" eb="12">
      <t>スイイ</t>
    </rPh>
    <phoneticPr fontId="3"/>
  </si>
  <si>
    <t>24</t>
    <phoneticPr fontId="3"/>
  </si>
  <si>
    <t>2012</t>
    <phoneticPr fontId="3"/>
  </si>
  <si>
    <t>2013</t>
  </si>
  <si>
    <t>2013</t>
    <phoneticPr fontId="3"/>
  </si>
  <si>
    <t>25</t>
  </si>
  <si>
    <t>24</t>
    <phoneticPr fontId="3"/>
  </si>
  <si>
    <t>2014</t>
    <phoneticPr fontId="3"/>
  </si>
  <si>
    <t>2014</t>
    <phoneticPr fontId="3"/>
  </si>
  <si>
    <t>2014</t>
    <phoneticPr fontId="3"/>
  </si>
  <si>
    <t>26</t>
    <phoneticPr fontId="3"/>
  </si>
  <si>
    <t>2015</t>
    <phoneticPr fontId="3"/>
  </si>
  <si>
    <t>27</t>
    <phoneticPr fontId="3"/>
  </si>
  <si>
    <t>2016</t>
    <phoneticPr fontId="3"/>
  </si>
  <si>
    <t>2016</t>
    <phoneticPr fontId="3"/>
  </si>
  <si>
    <t>28</t>
    <phoneticPr fontId="3"/>
  </si>
  <si>
    <t>2017</t>
    <phoneticPr fontId="3"/>
  </si>
  <si>
    <t>2017</t>
  </si>
  <si>
    <t>29</t>
  </si>
  <si>
    <t>2018</t>
    <phoneticPr fontId="3"/>
  </si>
  <si>
    <t>2019</t>
    <phoneticPr fontId="3"/>
  </si>
  <si>
    <t>200頭以上</t>
    <rPh sb="3" eb="4">
      <t>トウ</t>
    </rPh>
    <rPh sb="4" eb="6">
      <t>イジョウ</t>
    </rPh>
    <phoneticPr fontId="3"/>
  </si>
  <si>
    <t>-</t>
    <phoneticPr fontId="3"/>
  </si>
  <si>
    <t>50～100頭未満</t>
    <phoneticPr fontId="3"/>
  </si>
  <si>
    <t>100～200頭未満</t>
    <phoneticPr fontId="3"/>
  </si>
  <si>
    <t>2018</t>
    <phoneticPr fontId="3"/>
  </si>
  <si>
    <t>30</t>
    <phoneticPr fontId="3"/>
  </si>
  <si>
    <t>1～20頭未満</t>
    <rPh sb="4" eb="5">
      <t>トウ</t>
    </rPh>
    <rPh sb="5" eb="7">
      <t>ミマン</t>
    </rPh>
    <phoneticPr fontId="3"/>
  </si>
  <si>
    <t>令和元</t>
    <rPh sb="0" eb="3">
      <t>レイワガン</t>
    </rPh>
    <phoneticPr fontId="3"/>
  </si>
  <si>
    <t>2020</t>
    <phoneticPr fontId="3"/>
  </si>
  <si>
    <t>2021</t>
    <phoneticPr fontId="3"/>
  </si>
  <si>
    <t>2020</t>
    <phoneticPr fontId="3"/>
  </si>
  <si>
    <t>2</t>
    <phoneticPr fontId="3"/>
  </si>
  <si>
    <t>3</t>
    <phoneticPr fontId="3"/>
  </si>
  <si>
    <t>2022</t>
    <phoneticPr fontId="3"/>
  </si>
  <si>
    <t>2021</t>
    <phoneticPr fontId="3"/>
  </si>
  <si>
    <t>2023</t>
    <phoneticPr fontId="3"/>
  </si>
  <si>
    <t>毎年1回更新、最終更新日2024/12/26</t>
    <phoneticPr fontId="3"/>
  </si>
  <si>
    <t>2022</t>
    <phoneticPr fontId="3"/>
  </si>
  <si>
    <t>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</si>
</sst>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;\-#,##0;&quot;-&quot;"/>
    <numFmt numFmtId="178" formatCode="0_ "/>
    <numFmt numFmtId="179" formatCode="#,##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1"/>
      <name val="ＭＳ 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50">
    <xf numFmtId="0" fontId="0" fillId="0" borderId="0"/>
    <xf numFmtId="177" fontId="5" fillId="0" borderId="0" applyFill="0" applyBorder="0" applyAlignment="0"/>
    <xf numFmtId="0" fontId="6" fillId="0" borderId="8" applyNumberFormat="0" applyAlignment="0" applyProtection="0">
      <alignment horizontal="left" vertical="center"/>
    </xf>
    <xf numFmtId="0" fontId="6" fillId="0" borderId="9">
      <alignment horizontal="left" vertical="center"/>
    </xf>
    <xf numFmtId="0" fontId="7" fillId="0" borderId="0"/>
    <xf numFmtId="38" fontId="2" fillId="0" borderId="0" applyFont="0" applyFill="0" applyBorder="0" applyAlignment="0" applyProtection="0"/>
    <xf numFmtId="0" fontId="19" fillId="0" borderId="0"/>
    <xf numFmtId="0" fontId="1" fillId="0" borderId="0"/>
    <xf numFmtId="38" fontId="1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11" borderId="34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10" borderId="3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10" borderId="3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9" borderId="31" applyNumberFormat="0" applyAlignment="0" applyProtection="0">
      <alignment vertical="center"/>
    </xf>
    <xf numFmtId="0" fontId="35" fillId="0" borderId="0"/>
    <xf numFmtId="0" fontId="36" fillId="6" borderId="0" applyNumberFormat="0" applyBorder="0" applyAlignment="0" applyProtection="0">
      <alignment vertical="center"/>
    </xf>
    <xf numFmtId="0" fontId="41" fillId="0" borderId="0"/>
  </cellStyleXfs>
  <cellXfs count="237">
    <xf numFmtId="0" fontId="0" fillId="0" borderId="0" xfId="0"/>
    <xf numFmtId="0" fontId="8" fillId="4" borderId="0" xfId="0" applyFont="1" applyFill="1"/>
    <xf numFmtId="0" fontId="9" fillId="4" borderId="0" xfId="0" applyFont="1" applyFill="1"/>
    <xf numFmtId="0" fontId="10" fillId="4" borderId="0" xfId="0" applyFont="1" applyFill="1" applyBorder="1" applyAlignment="1">
      <alignment vertical="center"/>
    </xf>
    <xf numFmtId="0" fontId="10" fillId="4" borderId="0" xfId="0" applyFont="1" applyFill="1"/>
    <xf numFmtId="0" fontId="13" fillId="3" borderId="13" xfId="0" applyFont="1" applyFill="1" applyBorder="1" applyAlignment="1">
      <alignment vertical="center"/>
    </xf>
    <xf numFmtId="0" fontId="15" fillId="4" borderId="0" xfId="0" applyFont="1" applyFill="1" applyAlignment="1">
      <alignment horizontal="left"/>
    </xf>
    <xf numFmtId="0" fontId="15" fillId="4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/>
    <xf numFmtId="0" fontId="16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0" fontId="17" fillId="4" borderId="0" xfId="0" applyFont="1" applyFill="1" applyBorder="1" applyAlignment="1">
      <alignment horizontal="center" vertical="center"/>
    </xf>
    <xf numFmtId="176" fontId="18" fillId="4" borderId="0" xfId="0" applyNumberFormat="1" applyFont="1" applyFill="1" applyBorder="1" applyAlignment="1">
      <alignment horizontal="right" vertical="center"/>
    </xf>
    <xf numFmtId="0" fontId="16" fillId="4" borderId="0" xfId="0" applyFont="1" applyFill="1"/>
    <xf numFmtId="0" fontId="16" fillId="4" borderId="0" xfId="0" applyFont="1" applyFill="1" applyAlignment="1">
      <alignment horizontal="right"/>
    </xf>
    <xf numFmtId="0" fontId="14" fillId="5" borderId="14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/>
    </xf>
    <xf numFmtId="49" fontId="4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/>
    </xf>
    <xf numFmtId="0" fontId="16" fillId="4" borderId="0" xfId="0" applyFont="1" applyFill="1" applyAlignment="1">
      <alignment horizontal="left" vertical="center"/>
    </xf>
    <xf numFmtId="0" fontId="17" fillId="0" borderId="0" xfId="7" applyFont="1" applyFill="1" applyBorder="1" applyAlignment="1">
      <alignment horizontal="left" vertical="center"/>
    </xf>
    <xf numFmtId="178" fontId="9" fillId="4" borderId="0" xfId="0" applyNumberFormat="1" applyFont="1" applyFill="1" applyBorder="1" applyAlignment="1">
      <alignment horizontal="center" vertical="center"/>
    </xf>
    <xf numFmtId="179" fontId="12" fillId="4" borderId="0" xfId="8" applyNumberFormat="1" applyFont="1" applyFill="1" applyBorder="1" applyAlignment="1">
      <alignment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vertical="center" wrapText="1"/>
    </xf>
    <xf numFmtId="0" fontId="37" fillId="4" borderId="0" xfId="0" applyFont="1" applyFill="1" applyBorder="1" applyAlignment="1">
      <alignment horizontal="left"/>
    </xf>
    <xf numFmtId="0" fontId="38" fillId="4" borderId="0" xfId="0" applyFont="1" applyFill="1"/>
    <xf numFmtId="49" fontId="38" fillId="4" borderId="0" xfId="0" applyNumberFormat="1" applyFont="1" applyFill="1" applyBorder="1" applyAlignment="1">
      <alignment horizontal="right" vertical="center"/>
    </xf>
    <xf numFmtId="0" fontId="40" fillId="4" borderId="0" xfId="0" applyFont="1" applyFill="1" applyBorder="1" applyAlignment="1">
      <alignment vertical="center"/>
    </xf>
    <xf numFmtId="49" fontId="40" fillId="4" borderId="0" xfId="0" applyNumberFormat="1" applyFont="1" applyFill="1" applyBorder="1" applyAlignment="1">
      <alignment vertical="center"/>
    </xf>
    <xf numFmtId="0" fontId="16" fillId="0" borderId="0" xfId="7" applyNumberFormat="1" applyFont="1" applyFill="1" applyAlignment="1">
      <alignment horizontal="left"/>
    </xf>
    <xf numFmtId="0" fontId="10" fillId="4" borderId="0" xfId="0" applyNumberFormat="1" applyFont="1" applyFill="1" applyBorder="1" applyAlignment="1">
      <alignment vertical="center"/>
    </xf>
    <xf numFmtId="0" fontId="16" fillId="4" borderId="0" xfId="0" applyNumberFormat="1" applyFont="1" applyFill="1" applyAlignment="1">
      <alignment horizontal="left" vertical="center"/>
    </xf>
    <xf numFmtId="0" fontId="15" fillId="4" borderId="0" xfId="0" applyNumberFormat="1" applyFont="1" applyFill="1" applyAlignment="1">
      <alignment horizontal="left"/>
    </xf>
    <xf numFmtId="0" fontId="4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4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/>
    <xf numFmtId="0" fontId="4" fillId="2" borderId="25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38" fontId="11" fillId="3" borderId="20" xfId="8" applyFont="1" applyFill="1" applyBorder="1" applyAlignment="1" applyProtection="1">
      <alignment vertical="center" wrapText="1"/>
    </xf>
    <xf numFmtId="0" fontId="14" fillId="5" borderId="57" xfId="0" applyFont="1" applyFill="1" applyBorder="1" applyAlignment="1">
      <alignment horizontal="center" vertical="center"/>
    </xf>
    <xf numFmtId="38" fontId="11" fillId="3" borderId="60" xfId="8" applyFont="1" applyFill="1" applyBorder="1" applyAlignment="1" applyProtection="1">
      <alignment vertical="center" wrapText="1"/>
    </xf>
    <xf numFmtId="38" fontId="11" fillId="3" borderId="55" xfId="8" applyFont="1" applyFill="1" applyBorder="1" applyAlignment="1" applyProtection="1">
      <alignment vertical="center" wrapText="1"/>
    </xf>
    <xf numFmtId="178" fontId="9" fillId="2" borderId="25" xfId="0" applyNumberFormat="1" applyFont="1" applyFill="1" applyBorder="1" applyAlignment="1">
      <alignment horizontal="center" vertical="center"/>
    </xf>
    <xf numFmtId="0" fontId="39" fillId="2" borderId="26" xfId="6" applyFont="1" applyFill="1" applyBorder="1" applyAlignment="1">
      <alignment horizontal="right"/>
    </xf>
    <xf numFmtId="178" fontId="9" fillId="2" borderId="2" xfId="0" applyNumberFormat="1" applyFont="1" applyFill="1" applyBorder="1" applyAlignment="1">
      <alignment horizontal="center" vertical="center"/>
    </xf>
    <xf numFmtId="49" fontId="38" fillId="2" borderId="22" xfId="0" applyNumberFormat="1" applyFont="1" applyFill="1" applyBorder="1" applyAlignment="1">
      <alignment horizontal="right" vertical="center"/>
    </xf>
    <xf numFmtId="178" fontId="9" fillId="2" borderId="4" xfId="0" applyNumberFormat="1" applyFont="1" applyFill="1" applyBorder="1" applyAlignment="1">
      <alignment horizontal="center" vertical="center"/>
    </xf>
    <xf numFmtId="178" fontId="9" fillId="2" borderId="6" xfId="0" applyNumberFormat="1" applyFont="1" applyFill="1" applyBorder="1" applyAlignment="1">
      <alignment horizontal="center" vertical="center"/>
    </xf>
    <xf numFmtId="49" fontId="38" fillId="2" borderId="24" xfId="0" applyNumberFormat="1" applyFont="1" applyFill="1" applyBorder="1" applyAlignment="1">
      <alignment horizontal="right" vertical="center"/>
    </xf>
    <xf numFmtId="178" fontId="9" fillId="2" borderId="49" xfId="0" applyNumberFormat="1" applyFont="1" applyFill="1" applyBorder="1" applyAlignment="1">
      <alignment horizontal="center" vertical="center"/>
    </xf>
    <xf numFmtId="49" fontId="38" fillId="2" borderId="23" xfId="0" applyNumberFormat="1" applyFont="1" applyFill="1" applyBorder="1" applyAlignment="1">
      <alignment horizontal="right" vertical="center"/>
    </xf>
    <xf numFmtId="178" fontId="9" fillId="2" borderId="54" xfId="0" applyNumberFormat="1" applyFont="1" applyFill="1" applyBorder="1" applyAlignment="1">
      <alignment horizontal="center" vertical="center"/>
    </xf>
    <xf numFmtId="178" fontId="18" fillId="4" borderId="0" xfId="0" applyNumberFormat="1" applyFont="1" applyFill="1" applyBorder="1" applyAlignment="1">
      <alignment horizontal="right" vertical="center"/>
    </xf>
    <xf numFmtId="0" fontId="9" fillId="2" borderId="2" xfId="0" applyNumberFormat="1" applyFont="1" applyFill="1" applyBorder="1" applyAlignment="1">
      <alignment horizontal="center" vertical="center"/>
    </xf>
    <xf numFmtId="0" fontId="15" fillId="4" borderId="0" xfId="0" applyFont="1" applyFill="1" applyBorder="1"/>
    <xf numFmtId="0" fontId="15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right" vertical="center"/>
    </xf>
    <xf numFmtId="179" fontId="18" fillId="36" borderId="25" xfId="0" applyNumberFormat="1" applyFont="1" applyFill="1" applyBorder="1" applyAlignment="1">
      <alignment horizontal="right" vertical="center"/>
    </xf>
    <xf numFmtId="176" fontId="18" fillId="36" borderId="16" xfId="0" applyNumberFormat="1" applyFont="1" applyFill="1" applyBorder="1" applyAlignment="1">
      <alignment horizontal="right" vertical="center"/>
    </xf>
    <xf numFmtId="179" fontId="18" fillId="36" borderId="16" xfId="0" applyNumberFormat="1" applyFont="1" applyFill="1" applyBorder="1" applyAlignment="1">
      <alignment horizontal="right" vertical="center"/>
    </xf>
    <xf numFmtId="179" fontId="18" fillId="36" borderId="40" xfId="0" applyNumberFormat="1" applyFont="1" applyFill="1" applyBorder="1" applyAlignment="1">
      <alignment horizontal="right" vertical="center"/>
    </xf>
    <xf numFmtId="176" fontId="18" fillId="36" borderId="26" xfId="0" applyNumberFormat="1" applyFont="1" applyFill="1" applyBorder="1" applyAlignment="1">
      <alignment horizontal="right" vertical="center"/>
    </xf>
    <xf numFmtId="179" fontId="18" fillId="36" borderId="2" xfId="0" applyNumberFormat="1" applyFont="1" applyFill="1" applyBorder="1" applyAlignment="1">
      <alignment horizontal="right" vertical="center"/>
    </xf>
    <xf numFmtId="176" fontId="18" fillId="36" borderId="3" xfId="0" applyNumberFormat="1" applyFont="1" applyFill="1" applyBorder="1" applyAlignment="1">
      <alignment horizontal="right" vertical="center"/>
    </xf>
    <xf numFmtId="179" fontId="18" fillId="36" borderId="3" xfId="0" applyNumberFormat="1" applyFont="1" applyFill="1" applyBorder="1" applyAlignment="1">
      <alignment horizontal="right" vertical="center"/>
    </xf>
    <xf numFmtId="179" fontId="18" fillId="36" borderId="39" xfId="0" applyNumberFormat="1" applyFont="1" applyFill="1" applyBorder="1" applyAlignment="1">
      <alignment horizontal="right" vertical="center"/>
    </xf>
    <xf numFmtId="176" fontId="18" fillId="36" borderId="22" xfId="0" applyNumberFormat="1" applyFont="1" applyFill="1" applyBorder="1" applyAlignment="1">
      <alignment horizontal="right" vertical="center"/>
    </xf>
    <xf numFmtId="176" fontId="18" fillId="36" borderId="5" xfId="0" applyNumberFormat="1" applyFont="1" applyFill="1" applyBorder="1" applyAlignment="1">
      <alignment horizontal="right" vertical="center"/>
    </xf>
    <xf numFmtId="179" fontId="18" fillId="36" borderId="5" xfId="0" applyNumberFormat="1" applyFont="1" applyFill="1" applyBorder="1" applyAlignment="1">
      <alignment horizontal="right" vertical="center"/>
    </xf>
    <xf numFmtId="176" fontId="18" fillId="36" borderId="43" xfId="0" applyNumberFormat="1" applyFont="1" applyFill="1" applyBorder="1" applyAlignment="1">
      <alignment horizontal="right" vertical="center"/>
    </xf>
    <xf numFmtId="179" fontId="18" fillId="36" borderId="43" xfId="0" applyNumberFormat="1" applyFont="1" applyFill="1" applyBorder="1" applyAlignment="1">
      <alignment horizontal="right" vertical="center"/>
    </xf>
    <xf numFmtId="179" fontId="18" fillId="36" borderId="45" xfId="0" applyNumberFormat="1" applyFont="1" applyFill="1" applyBorder="1" applyAlignment="1">
      <alignment horizontal="right" vertical="center"/>
    </xf>
    <xf numFmtId="176" fontId="18" fillId="36" borderId="44" xfId="0" applyNumberFormat="1" applyFont="1" applyFill="1" applyBorder="1" applyAlignment="1">
      <alignment horizontal="right" vertical="center"/>
    </xf>
    <xf numFmtId="176" fontId="18" fillId="36" borderId="7" xfId="0" applyNumberFormat="1" applyFont="1" applyFill="1" applyBorder="1" applyAlignment="1">
      <alignment horizontal="right" vertical="center"/>
    </xf>
    <xf numFmtId="179" fontId="18" fillId="36" borderId="7" xfId="0" applyNumberFormat="1" applyFont="1" applyFill="1" applyBorder="1" applyAlignment="1">
      <alignment horizontal="right" vertical="center"/>
    </xf>
    <xf numFmtId="179" fontId="18" fillId="36" borderId="46" xfId="0" applyNumberFormat="1" applyFont="1" applyFill="1" applyBorder="1" applyAlignment="1">
      <alignment horizontal="right" vertical="center"/>
    </xf>
    <xf numFmtId="176" fontId="18" fillId="36" borderId="24" xfId="0" applyNumberFormat="1" applyFont="1" applyFill="1" applyBorder="1" applyAlignment="1">
      <alignment horizontal="right" vertical="center"/>
    </xf>
    <xf numFmtId="179" fontId="18" fillId="36" borderId="37" xfId="0" applyNumberFormat="1" applyFont="1" applyFill="1" applyBorder="1" applyAlignment="1">
      <alignment horizontal="right" vertical="center"/>
    </xf>
    <xf numFmtId="176" fontId="18" fillId="36" borderId="23" xfId="0" applyNumberFormat="1" applyFont="1" applyFill="1" applyBorder="1" applyAlignment="1">
      <alignment horizontal="right" vertical="center"/>
    </xf>
    <xf numFmtId="49" fontId="9" fillId="2" borderId="25" xfId="0" applyNumberFormat="1" applyFont="1" applyFill="1" applyBorder="1" applyAlignment="1">
      <alignment horizontal="center" vertical="center"/>
    </xf>
    <xf numFmtId="176" fontId="12" fillId="4" borderId="0" xfId="0" applyNumberFormat="1" applyFont="1" applyFill="1" applyBorder="1" applyAlignment="1">
      <alignment horizontal="right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179" fontId="12" fillId="36" borderId="2" xfId="0" applyNumberFormat="1" applyFont="1" applyFill="1" applyBorder="1" applyAlignment="1">
      <alignment horizontal="right" vertical="center"/>
    </xf>
    <xf numFmtId="176" fontId="12" fillId="36" borderId="16" xfId="0" applyNumberFormat="1" applyFont="1" applyFill="1" applyBorder="1" applyAlignment="1">
      <alignment horizontal="right" vertical="center"/>
    </xf>
    <xf numFmtId="179" fontId="12" fillId="36" borderId="16" xfId="0" applyNumberFormat="1" applyFont="1" applyFill="1" applyBorder="1" applyAlignment="1">
      <alignment horizontal="right" vertical="center"/>
    </xf>
    <xf numFmtId="176" fontId="12" fillId="36" borderId="26" xfId="0" applyNumberFormat="1" applyFont="1" applyFill="1" applyBorder="1" applyAlignment="1">
      <alignment horizontal="right" vertical="center"/>
    </xf>
    <xf numFmtId="176" fontId="12" fillId="36" borderId="3" xfId="0" applyNumberFormat="1" applyFont="1" applyFill="1" applyBorder="1" applyAlignment="1">
      <alignment horizontal="right" vertical="center"/>
    </xf>
    <xf numFmtId="179" fontId="12" fillId="36" borderId="3" xfId="0" applyNumberFormat="1" applyFont="1" applyFill="1" applyBorder="1" applyAlignment="1">
      <alignment horizontal="right" vertical="center"/>
    </xf>
    <xf numFmtId="176" fontId="12" fillId="36" borderId="22" xfId="0" applyNumberFormat="1" applyFont="1" applyFill="1" applyBorder="1" applyAlignment="1">
      <alignment horizontal="right" vertical="center"/>
    </xf>
    <xf numFmtId="176" fontId="12" fillId="36" borderId="5" xfId="0" applyNumberFormat="1" applyFont="1" applyFill="1" applyBorder="1" applyAlignment="1">
      <alignment horizontal="right" vertical="center"/>
    </xf>
    <xf numFmtId="176" fontId="12" fillId="36" borderId="43" xfId="0" applyNumberFormat="1" applyFont="1" applyFill="1" applyBorder="1" applyAlignment="1">
      <alignment horizontal="right" vertical="center"/>
    </xf>
    <xf numFmtId="179" fontId="12" fillId="36" borderId="43" xfId="0" applyNumberFormat="1" applyFont="1" applyFill="1" applyBorder="1" applyAlignment="1">
      <alignment horizontal="right" vertical="center"/>
    </xf>
    <xf numFmtId="176" fontId="12" fillId="36" borderId="44" xfId="0" applyNumberFormat="1" applyFont="1" applyFill="1" applyBorder="1" applyAlignment="1">
      <alignment horizontal="right" vertical="center"/>
    </xf>
    <xf numFmtId="176" fontId="12" fillId="36" borderId="7" xfId="0" applyNumberFormat="1" applyFont="1" applyFill="1" applyBorder="1" applyAlignment="1">
      <alignment horizontal="right" vertical="center"/>
    </xf>
    <xf numFmtId="179" fontId="12" fillId="36" borderId="7" xfId="0" applyNumberFormat="1" applyFont="1" applyFill="1" applyBorder="1" applyAlignment="1">
      <alignment horizontal="right" vertical="center"/>
    </xf>
    <xf numFmtId="176" fontId="12" fillId="36" borderId="24" xfId="0" applyNumberFormat="1" applyFont="1" applyFill="1" applyBorder="1" applyAlignment="1">
      <alignment horizontal="right" vertical="center"/>
    </xf>
    <xf numFmtId="179" fontId="12" fillId="36" borderId="5" xfId="0" applyNumberFormat="1" applyFont="1" applyFill="1" applyBorder="1" applyAlignment="1">
      <alignment horizontal="right" vertical="center"/>
    </xf>
    <xf numFmtId="176" fontId="12" fillId="36" borderId="23" xfId="0" applyNumberFormat="1" applyFont="1" applyFill="1" applyBorder="1" applyAlignment="1">
      <alignment horizontal="right" vertical="center"/>
    </xf>
    <xf numFmtId="179" fontId="12" fillId="36" borderId="2" xfId="8" applyNumberFormat="1" applyFont="1" applyFill="1" applyBorder="1" applyAlignment="1">
      <alignment vertical="center"/>
    </xf>
    <xf numFmtId="179" fontId="12" fillId="36" borderId="3" xfId="8" applyNumberFormat="1" applyFont="1" applyFill="1" applyBorder="1" applyAlignment="1">
      <alignment vertical="center"/>
    </xf>
    <xf numFmtId="179" fontId="12" fillId="36" borderId="47" xfId="8" applyNumberFormat="1" applyFont="1" applyFill="1" applyBorder="1" applyAlignment="1">
      <alignment vertical="center"/>
    </xf>
    <xf numFmtId="179" fontId="12" fillId="36" borderId="4" xfId="8" applyNumberFormat="1" applyFont="1" applyFill="1" applyBorder="1" applyAlignment="1">
      <alignment vertical="center"/>
    </xf>
    <xf numFmtId="179" fontId="12" fillId="36" borderId="5" xfId="8" applyNumberFormat="1" applyFont="1" applyFill="1" applyBorder="1" applyAlignment="1">
      <alignment vertical="center"/>
    </xf>
    <xf numFmtId="179" fontId="12" fillId="36" borderId="6" xfId="8" applyNumberFormat="1" applyFont="1" applyFill="1" applyBorder="1" applyAlignment="1">
      <alignment vertical="center"/>
    </xf>
    <xf numFmtId="176" fontId="18" fillId="36" borderId="50" xfId="0" applyNumberFormat="1" applyFont="1" applyFill="1" applyBorder="1" applyAlignment="1">
      <alignment horizontal="right" vertical="center"/>
    </xf>
    <xf numFmtId="179" fontId="12" fillId="36" borderId="7" xfId="8" applyNumberFormat="1" applyFont="1" applyFill="1" applyBorder="1" applyAlignment="1">
      <alignment vertical="center"/>
    </xf>
    <xf numFmtId="179" fontId="12" fillId="36" borderId="48" xfId="8" applyNumberFormat="1" applyFont="1" applyFill="1" applyBorder="1" applyAlignment="1">
      <alignment vertical="center"/>
    </xf>
    <xf numFmtId="176" fontId="18" fillId="36" borderId="51" xfId="0" applyNumberFormat="1" applyFont="1" applyFill="1" applyBorder="1" applyAlignment="1">
      <alignment horizontal="right" vertical="center"/>
    </xf>
    <xf numFmtId="179" fontId="12" fillId="36" borderId="49" xfId="8" applyNumberFormat="1" applyFont="1" applyFill="1" applyBorder="1" applyAlignment="1">
      <alignment vertical="center"/>
    </xf>
    <xf numFmtId="179" fontId="12" fillId="36" borderId="54" xfId="8" applyNumberFormat="1" applyFont="1" applyFill="1" applyBorder="1" applyAlignment="1">
      <alignment vertical="center"/>
    </xf>
    <xf numFmtId="49" fontId="4" fillId="2" borderId="52" xfId="0" applyNumberFormat="1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36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16" fillId="0" borderId="0" xfId="0" applyFont="1" applyFill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0" xfId="0" applyFont="1" applyFill="1" applyAlignment="1">
      <alignment horizontal="left"/>
    </xf>
    <xf numFmtId="176" fontId="18" fillId="4" borderId="1" xfId="0" applyNumberFormat="1" applyFont="1" applyFill="1" applyBorder="1" applyAlignment="1">
      <alignment horizontal="right" vertical="center"/>
    </xf>
    <xf numFmtId="179" fontId="18" fillId="4" borderId="1" xfId="0" applyNumberFormat="1" applyFont="1" applyFill="1" applyBorder="1" applyAlignment="1">
      <alignment horizontal="right" vertical="center"/>
    </xf>
    <xf numFmtId="179" fontId="18" fillId="36" borderId="3" xfId="49" applyNumberFormat="1" applyFont="1" applyFill="1" applyBorder="1" applyAlignment="1">
      <alignment horizontal="right" vertical="center"/>
    </xf>
    <xf numFmtId="49" fontId="4" fillId="2" borderId="64" xfId="0" applyNumberFormat="1" applyFont="1" applyFill="1" applyBorder="1" applyAlignment="1">
      <alignment horizontal="center" vertical="center"/>
    </xf>
    <xf numFmtId="176" fontId="18" fillId="36" borderId="47" xfId="0" applyNumberFormat="1" applyFont="1" applyFill="1" applyBorder="1" applyAlignment="1">
      <alignment horizontal="right" vertical="center"/>
    </xf>
    <xf numFmtId="179" fontId="18" fillId="36" borderId="47" xfId="0" applyNumberFormat="1" applyFont="1" applyFill="1" applyBorder="1" applyAlignment="1">
      <alignment horizontal="right" vertical="center"/>
    </xf>
    <xf numFmtId="176" fontId="18" fillId="36" borderId="67" xfId="0" applyNumberFormat="1" applyFont="1" applyFill="1" applyBorder="1" applyAlignment="1">
      <alignment horizontal="right" vertical="center"/>
    </xf>
    <xf numFmtId="49" fontId="4" fillId="2" borderId="68" xfId="0" applyNumberFormat="1" applyFont="1" applyFill="1" applyBorder="1" applyAlignment="1">
      <alignment horizontal="center" vertical="center"/>
    </xf>
    <xf numFmtId="49" fontId="4" fillId="2" borderId="63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179" fontId="18" fillId="4" borderId="0" xfId="0" applyNumberFormat="1" applyFont="1" applyFill="1" applyBorder="1" applyAlignment="1">
      <alignment horizontal="center" vertical="center"/>
    </xf>
    <xf numFmtId="179" fontId="18" fillId="4" borderId="0" xfId="0" applyNumberFormat="1" applyFont="1" applyFill="1" applyBorder="1" applyAlignment="1">
      <alignment horizontal="right" vertical="center"/>
    </xf>
    <xf numFmtId="0" fontId="13" fillId="3" borderId="20" xfId="0" applyFont="1" applyFill="1" applyBorder="1" applyAlignment="1">
      <alignment vertical="center" wrapText="1"/>
    </xf>
    <xf numFmtId="0" fontId="13" fillId="3" borderId="55" xfId="0" applyFont="1" applyFill="1" applyBorder="1" applyAlignment="1">
      <alignment vertical="center" wrapText="1"/>
    </xf>
    <xf numFmtId="0" fontId="13" fillId="3" borderId="79" xfId="0" applyFont="1" applyFill="1" applyBorder="1" applyAlignment="1">
      <alignment vertical="center" wrapText="1"/>
    </xf>
    <xf numFmtId="179" fontId="18" fillId="4" borderId="71" xfId="0" applyNumberFormat="1" applyFont="1" applyFill="1" applyBorder="1" applyAlignment="1">
      <alignment vertical="center"/>
    </xf>
    <xf numFmtId="179" fontId="18" fillId="36" borderId="46" xfId="0" applyNumberFormat="1" applyFont="1" applyFill="1" applyBorder="1" applyAlignment="1">
      <alignment vertical="center"/>
    </xf>
    <xf numFmtId="176" fontId="18" fillId="36" borderId="1" xfId="0" applyNumberFormat="1" applyFont="1" applyFill="1" applyBorder="1" applyAlignment="1">
      <alignment horizontal="right" vertical="center"/>
    </xf>
    <xf numFmtId="179" fontId="18" fillId="36" borderId="1" xfId="0" applyNumberFormat="1" applyFont="1" applyFill="1" applyBorder="1" applyAlignment="1">
      <alignment horizontal="right" vertical="center"/>
    </xf>
    <xf numFmtId="179" fontId="18" fillId="36" borderId="71" xfId="0" applyNumberFormat="1" applyFont="1" applyFill="1" applyBorder="1" applyAlignment="1">
      <alignment vertical="center"/>
    </xf>
    <xf numFmtId="176" fontId="18" fillId="36" borderId="3" xfId="0" quotePrefix="1" applyNumberFormat="1" applyFont="1" applyFill="1" applyBorder="1" applyAlignment="1">
      <alignment horizontal="right" vertical="center"/>
    </xf>
    <xf numFmtId="179" fontId="18" fillId="36" borderId="40" xfId="0" applyNumberFormat="1" applyFont="1" applyFill="1" applyBorder="1" applyAlignment="1">
      <alignment vertical="center"/>
    </xf>
    <xf numFmtId="179" fontId="18" fillId="36" borderId="39" xfId="0" applyNumberFormat="1" applyFont="1" applyFill="1" applyBorder="1" applyAlignment="1">
      <alignment vertical="center"/>
    </xf>
    <xf numFmtId="176" fontId="18" fillId="36" borderId="62" xfId="0" applyNumberFormat="1" applyFont="1" applyFill="1" applyBorder="1" applyAlignment="1">
      <alignment horizontal="right" vertical="center"/>
    </xf>
    <xf numFmtId="179" fontId="12" fillId="36" borderId="73" xfId="8" applyNumberFormat="1" applyFont="1" applyFill="1" applyBorder="1" applyAlignment="1">
      <alignment vertical="center"/>
    </xf>
    <xf numFmtId="176" fontId="18" fillId="36" borderId="74" xfId="0" applyNumberFormat="1" applyFont="1" applyFill="1" applyBorder="1" applyAlignment="1">
      <alignment horizontal="right" vertical="center"/>
    </xf>
    <xf numFmtId="179" fontId="12" fillId="36" borderId="74" xfId="8" applyNumberFormat="1" applyFont="1" applyFill="1" applyBorder="1" applyAlignment="1">
      <alignment vertical="center"/>
    </xf>
    <xf numFmtId="176" fontId="18" fillId="36" borderId="75" xfId="0" applyNumberFormat="1" applyFont="1" applyFill="1" applyBorder="1" applyAlignment="1">
      <alignment horizontal="right" vertical="center"/>
    </xf>
    <xf numFmtId="176" fontId="18" fillId="36" borderId="61" xfId="0" applyNumberFormat="1" applyFont="1" applyFill="1" applyBorder="1" applyAlignment="1">
      <alignment horizontal="right" vertical="center"/>
    </xf>
    <xf numFmtId="179" fontId="18" fillId="36" borderId="7" xfId="49" applyNumberFormat="1" applyFont="1" applyFill="1" applyBorder="1" applyAlignment="1">
      <alignment horizontal="right" vertical="center"/>
    </xf>
    <xf numFmtId="176" fontId="18" fillId="36" borderId="48" xfId="0" applyNumberFormat="1" applyFont="1" applyFill="1" applyBorder="1" applyAlignment="1">
      <alignment horizontal="right" vertical="center"/>
    </xf>
    <xf numFmtId="179" fontId="18" fillId="36" borderId="48" xfId="0" applyNumberFormat="1" applyFont="1" applyFill="1" applyBorder="1" applyAlignment="1">
      <alignment horizontal="right" vertical="center"/>
    </xf>
    <xf numFmtId="176" fontId="18" fillId="36" borderId="70" xfId="0" applyNumberFormat="1" applyFont="1" applyFill="1" applyBorder="1" applyAlignment="1">
      <alignment horizontal="right" vertical="center"/>
    </xf>
    <xf numFmtId="176" fontId="18" fillId="36" borderId="77" xfId="0" applyNumberFormat="1" applyFont="1" applyFill="1" applyBorder="1" applyAlignment="1">
      <alignment horizontal="right" vertical="center"/>
    </xf>
    <xf numFmtId="176" fontId="18" fillId="36" borderId="76" xfId="0" applyNumberFormat="1" applyFont="1" applyFill="1" applyBorder="1" applyAlignment="1">
      <alignment horizontal="right" vertical="center"/>
    </xf>
    <xf numFmtId="179" fontId="12" fillId="36" borderId="78" xfId="8" applyNumberFormat="1" applyFont="1" applyFill="1" applyBorder="1" applyAlignment="1">
      <alignment vertical="center"/>
    </xf>
    <xf numFmtId="176" fontId="18" fillId="36" borderId="39" xfId="0" applyNumberFormat="1" applyFont="1" applyFill="1" applyBorder="1" applyAlignment="1">
      <alignment horizontal="right" vertical="center"/>
    </xf>
    <xf numFmtId="176" fontId="18" fillId="36" borderId="27" xfId="0" applyNumberFormat="1" applyFont="1" applyFill="1" applyBorder="1" applyAlignment="1">
      <alignment horizontal="right" vertical="center"/>
    </xf>
    <xf numFmtId="176" fontId="18" fillId="36" borderId="72" xfId="0" applyNumberFormat="1" applyFont="1" applyFill="1" applyBorder="1" applyAlignment="1">
      <alignment horizontal="right" vertical="center"/>
    </xf>
    <xf numFmtId="179" fontId="18" fillId="36" borderId="6" xfId="0" applyNumberFormat="1" applyFont="1" applyFill="1" applyBorder="1" applyAlignment="1">
      <alignment horizontal="center" vertical="center"/>
    </xf>
    <xf numFmtId="179" fontId="18" fillId="36" borderId="7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179" fontId="18" fillId="36" borderId="2" xfId="0" applyNumberFormat="1" applyFont="1" applyFill="1" applyBorder="1" applyAlignment="1">
      <alignment horizontal="center" vertical="center"/>
    </xf>
    <xf numFmtId="179" fontId="18" fillId="36" borderId="3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56" xfId="0" applyFont="1" applyFill="1" applyBorder="1" applyAlignment="1">
      <alignment horizontal="center" vertical="center" wrapText="1"/>
    </xf>
    <xf numFmtId="0" fontId="13" fillId="3" borderId="59" xfId="0" applyFont="1" applyFill="1" applyBorder="1" applyAlignment="1">
      <alignment horizontal="center" vertical="center" wrapText="1"/>
    </xf>
    <xf numFmtId="179" fontId="18" fillId="36" borderId="68" xfId="0" applyNumberFormat="1" applyFont="1" applyFill="1" applyBorder="1" applyAlignment="1">
      <alignment horizontal="center" vertical="center"/>
    </xf>
    <xf numFmtId="179" fontId="18" fillId="36" borderId="69" xfId="0" applyNumberFormat="1" applyFont="1" applyFill="1" applyBorder="1" applyAlignment="1">
      <alignment horizontal="center" vertical="center"/>
    </xf>
    <xf numFmtId="179" fontId="18" fillId="36" borderId="63" xfId="0" applyNumberFormat="1" applyFont="1" applyFill="1" applyBorder="1" applyAlignment="1">
      <alignment horizontal="center" vertical="center"/>
    </xf>
    <xf numFmtId="179" fontId="18" fillId="36" borderId="1" xfId="0" applyNumberFormat="1" applyFont="1" applyFill="1" applyBorder="1" applyAlignment="1">
      <alignment horizontal="center" vertical="center"/>
    </xf>
    <xf numFmtId="179" fontId="18" fillId="36" borderId="64" xfId="0" applyNumberFormat="1" applyFont="1" applyFill="1" applyBorder="1" applyAlignment="1">
      <alignment horizontal="center" vertical="center"/>
    </xf>
    <xf numFmtId="179" fontId="18" fillId="36" borderId="65" xfId="0" applyNumberFormat="1" applyFont="1" applyFill="1" applyBorder="1" applyAlignment="1">
      <alignment horizontal="center" vertical="center"/>
    </xf>
    <xf numFmtId="179" fontId="18" fillId="36" borderId="66" xfId="0" applyNumberFormat="1" applyFont="1" applyFill="1" applyBorder="1" applyAlignment="1">
      <alignment horizontal="center" vertical="center"/>
    </xf>
    <xf numFmtId="179" fontId="18" fillId="36" borderId="53" xfId="0" applyNumberFormat="1" applyFont="1" applyFill="1" applyBorder="1" applyAlignment="1">
      <alignment horizontal="center" vertical="center"/>
    </xf>
    <xf numFmtId="179" fontId="18" fillId="36" borderId="0" xfId="0" applyNumberFormat="1" applyFont="1" applyFill="1" applyBorder="1" applyAlignment="1">
      <alignment horizontal="center" vertical="center"/>
    </xf>
    <xf numFmtId="179" fontId="18" fillId="36" borderId="39" xfId="0" applyNumberFormat="1" applyFont="1" applyFill="1" applyBorder="1" applyAlignment="1">
      <alignment horizontal="center" vertical="center"/>
    </xf>
    <xf numFmtId="179" fontId="18" fillId="36" borderId="4" xfId="0" applyNumberFormat="1" applyFont="1" applyFill="1" applyBorder="1" applyAlignment="1">
      <alignment horizontal="center" vertical="center"/>
    </xf>
    <xf numFmtId="179" fontId="18" fillId="36" borderId="5" xfId="0" applyNumberFormat="1" applyFont="1" applyFill="1" applyBorder="1" applyAlignment="1">
      <alignment horizontal="center" vertical="center"/>
    </xf>
    <xf numFmtId="0" fontId="17" fillId="0" borderId="0" xfId="7" applyFont="1" applyFill="1" applyBorder="1" applyAlignment="1">
      <alignment horizontal="left" vertical="center"/>
    </xf>
    <xf numFmtId="179" fontId="18" fillId="36" borderId="42" xfId="0" applyNumberFormat="1" applyFont="1" applyFill="1" applyBorder="1" applyAlignment="1">
      <alignment horizontal="center" vertical="center"/>
    </xf>
    <xf numFmtId="179" fontId="18" fillId="36" borderId="43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179" fontId="18" fillId="36" borderId="61" xfId="0" applyNumberFormat="1" applyFont="1" applyFill="1" applyBorder="1" applyAlignment="1">
      <alignment horizontal="center" vertical="center"/>
    </xf>
    <xf numFmtId="179" fontId="18" fillId="4" borderId="63" xfId="0" applyNumberFormat="1" applyFont="1" applyFill="1" applyBorder="1" applyAlignment="1">
      <alignment horizontal="center" vertical="center"/>
    </xf>
    <xf numFmtId="179" fontId="18" fillId="4" borderId="1" xfId="0" applyNumberFormat="1" applyFont="1" applyFill="1" applyBorder="1" applyAlignment="1">
      <alignment horizontal="center" vertical="center"/>
    </xf>
    <xf numFmtId="179" fontId="18" fillId="36" borderId="36" xfId="0" applyNumberFormat="1" applyFont="1" applyFill="1" applyBorder="1" applyAlignment="1">
      <alignment horizontal="center" vertical="center"/>
    </xf>
    <xf numFmtId="179" fontId="18" fillId="36" borderId="41" xfId="0" applyNumberFormat="1" applyFont="1" applyFill="1" applyBorder="1" applyAlignment="1">
      <alignment horizontal="center" vertical="center"/>
    </xf>
    <xf numFmtId="179" fontId="18" fillId="36" borderId="37" xfId="0" applyNumberFormat="1" applyFont="1" applyFill="1" applyBorder="1" applyAlignment="1">
      <alignment horizontal="center" vertical="center"/>
    </xf>
    <xf numFmtId="179" fontId="18" fillId="36" borderId="52" xfId="0" applyNumberFormat="1" applyFont="1" applyFill="1" applyBorder="1" applyAlignment="1">
      <alignment horizontal="center" vertical="center"/>
    </xf>
    <xf numFmtId="179" fontId="18" fillId="36" borderId="38" xfId="0" applyNumberFormat="1" applyFont="1" applyFill="1" applyBorder="1" applyAlignment="1">
      <alignment horizontal="center" vertical="center"/>
    </xf>
    <xf numFmtId="179" fontId="18" fillId="36" borderId="46" xfId="0" applyNumberFormat="1" applyFont="1" applyFill="1" applyBorder="1" applyAlignment="1">
      <alignment horizontal="center" vertical="center"/>
    </xf>
    <xf numFmtId="179" fontId="12" fillId="36" borderId="36" xfId="0" applyNumberFormat="1" applyFont="1" applyFill="1" applyBorder="1" applyAlignment="1">
      <alignment horizontal="center" vertical="center"/>
    </xf>
    <xf numFmtId="179" fontId="12" fillId="36" borderId="41" xfId="0" applyNumberFormat="1" applyFont="1" applyFill="1" applyBorder="1" applyAlignment="1">
      <alignment horizontal="center" vertical="center"/>
    </xf>
    <xf numFmtId="179" fontId="12" fillId="36" borderId="37" xfId="0" applyNumberFormat="1" applyFont="1" applyFill="1" applyBorder="1" applyAlignment="1">
      <alignment horizontal="center" vertical="center"/>
    </xf>
    <xf numFmtId="179" fontId="18" fillId="36" borderId="20" xfId="0" applyNumberFormat="1" applyFont="1" applyFill="1" applyBorder="1" applyAlignment="1">
      <alignment horizontal="center" vertical="center"/>
    </xf>
    <xf numFmtId="179" fontId="18" fillId="36" borderId="55" xfId="0" applyNumberFormat="1" applyFont="1" applyFill="1" applyBorder="1" applyAlignment="1">
      <alignment horizontal="center" vertical="center"/>
    </xf>
    <xf numFmtId="179" fontId="18" fillId="36" borderId="71" xfId="0" applyNumberFormat="1" applyFont="1" applyFill="1" applyBorder="1" applyAlignment="1">
      <alignment horizontal="center" vertical="center"/>
    </xf>
    <xf numFmtId="179" fontId="12" fillId="36" borderId="52" xfId="0" applyNumberFormat="1" applyFont="1" applyFill="1" applyBorder="1" applyAlignment="1">
      <alignment horizontal="center" vertical="center"/>
    </xf>
    <xf numFmtId="179" fontId="12" fillId="36" borderId="38" xfId="0" applyNumberFormat="1" applyFont="1" applyFill="1" applyBorder="1" applyAlignment="1">
      <alignment horizontal="center" vertical="center"/>
    </xf>
    <xf numFmtId="179" fontId="12" fillId="36" borderId="46" xfId="0" applyNumberFormat="1" applyFont="1" applyFill="1" applyBorder="1" applyAlignment="1">
      <alignment horizontal="center" vertical="center"/>
    </xf>
    <xf numFmtId="179" fontId="12" fillId="36" borderId="53" xfId="0" applyNumberFormat="1" applyFont="1" applyFill="1" applyBorder="1" applyAlignment="1">
      <alignment horizontal="center" vertical="center"/>
    </xf>
    <xf numFmtId="179" fontId="12" fillId="36" borderId="0" xfId="0" applyNumberFormat="1" applyFont="1" applyFill="1" applyBorder="1" applyAlignment="1">
      <alignment horizontal="center" vertical="center"/>
    </xf>
    <xf numFmtId="179" fontId="12" fillId="36" borderId="3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38" fontId="13" fillId="3" borderId="58" xfId="8" applyFont="1" applyFill="1" applyBorder="1" applyAlignment="1" applyProtection="1">
      <alignment horizontal="center" vertical="center" wrapText="1"/>
    </xf>
    <xf numFmtId="38" fontId="13" fillId="3" borderId="59" xfId="8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38" fontId="13" fillId="3" borderId="19" xfId="8" applyFont="1" applyFill="1" applyBorder="1" applyAlignment="1" applyProtection="1">
      <alignment horizontal="center" vertical="center" wrapText="1"/>
    </xf>
    <xf numFmtId="38" fontId="13" fillId="3" borderId="56" xfId="8" applyFont="1" applyFill="1" applyBorder="1" applyAlignment="1" applyProtection="1">
      <alignment horizontal="center" vertical="center" wrapText="1"/>
    </xf>
    <xf numFmtId="38" fontId="13" fillId="3" borderId="21" xfId="8" applyFont="1" applyFill="1" applyBorder="1" applyAlignment="1" applyProtection="1">
      <alignment horizontal="center" vertical="center" wrapText="1"/>
    </xf>
    <xf numFmtId="0" fontId="9" fillId="2" borderId="63" xfId="0" applyNumberFormat="1" applyFont="1" applyFill="1" applyBorder="1" applyAlignment="1">
      <alignment horizontal="center" vertical="center"/>
    </xf>
    <xf numFmtId="49" fontId="38" fillId="2" borderId="72" xfId="0" applyNumberFormat="1" applyFont="1" applyFill="1" applyBorder="1" applyAlignment="1">
      <alignment horizontal="right" vertical="center"/>
    </xf>
    <xf numFmtId="179" fontId="12" fillId="36" borderId="63" xfId="8" applyNumberFormat="1" applyFont="1" applyFill="1" applyBorder="1" applyAlignment="1">
      <alignment vertical="center"/>
    </xf>
    <xf numFmtId="179" fontId="12" fillId="36" borderId="1" xfId="8" applyNumberFormat="1" applyFont="1" applyFill="1" applyBorder="1" applyAlignment="1">
      <alignment vertical="center"/>
    </xf>
  </cellXfs>
  <cellStyles count="50"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1"/>
    <cellStyle name="Header1" xfId="2"/>
    <cellStyle name="Header2" xfId="3"/>
    <cellStyle name="Normal_#18-Internet" xfId="4"/>
    <cellStyle name="アクセント 1 2" xfId="27"/>
    <cellStyle name="アクセント 2 2" xfId="28"/>
    <cellStyle name="アクセント 3 2" xfId="29"/>
    <cellStyle name="アクセント 4 2" xfId="30"/>
    <cellStyle name="アクセント 5 2" xfId="31"/>
    <cellStyle name="アクセント 6 2" xfId="32"/>
    <cellStyle name="チェック セル 2" xfId="33"/>
    <cellStyle name="どちらでもない 2" xfId="34"/>
    <cellStyle name="リンク セル 2" xfId="35"/>
    <cellStyle name="悪い 2" xfId="36"/>
    <cellStyle name="計算 2" xfId="37"/>
    <cellStyle name="警告文 2" xfId="38"/>
    <cellStyle name="桁区切り 2" xfId="5"/>
    <cellStyle name="桁区切り 3" xfId="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10" xfId="7"/>
    <cellStyle name="標準 2" xfId="47"/>
    <cellStyle name="標準_Sheet1" xfId="49"/>
    <cellStyle name="標準_総合乳価推移" xfId="6"/>
    <cellStyle name="良い 2" xfId="48"/>
  </cellStyles>
  <dxfs count="0"/>
  <tableStyles count="0" defaultTableStyle="TableStyleMedium2" defaultPivotStyle="PivotStyleLight16"/>
  <colors>
    <mruColors>
      <color rgb="FFFFFFCC"/>
      <color rgb="FFCC3300"/>
      <color rgb="FFFF33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se\e\&#21332;&#35696;&#20250;(&#12475;&#12531;&#12479;&#12540;)\&#12495;&#12531;&#12489;&#12502;&#12483;&#12463;&#31995;data\data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2:U93"/>
  <sheetViews>
    <sheetView showGridLines="0" tabSelected="1" zoomScaleNormal="100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R36" sqref="R36"/>
    </sheetView>
  </sheetViews>
  <sheetFormatPr defaultRowHeight="12" customHeight="1"/>
  <cols>
    <col min="1" max="1" width="5.625" style="9" customWidth="1"/>
    <col min="2" max="3" width="7.625" style="9" customWidth="1"/>
    <col min="4" max="4" width="6.625" style="9" customWidth="1"/>
    <col min="5" max="5" width="7.625" style="9" customWidth="1"/>
    <col min="6" max="6" width="6.625" style="9" customWidth="1"/>
    <col min="7" max="7" width="9.625" style="9" customWidth="1"/>
    <col min="8" max="8" width="6.625" style="9" customWidth="1"/>
    <col min="9" max="9" width="9.5" style="9" customWidth="1"/>
    <col min="10" max="10" width="6.625" style="9" customWidth="1"/>
    <col min="11" max="11" width="9.5" style="9" customWidth="1"/>
    <col min="12" max="12" width="6.625" style="9" customWidth="1"/>
    <col min="13" max="13" width="9.625" style="9" customWidth="1"/>
    <col min="14" max="14" width="6.625" style="9" customWidth="1"/>
    <col min="15" max="15" width="9.5" style="9" customWidth="1"/>
    <col min="16" max="16" width="6.625" style="9" customWidth="1"/>
    <col min="17" max="17" width="7.625" style="9" customWidth="1"/>
    <col min="18" max="22" width="6.25" style="9" customWidth="1"/>
    <col min="23" max="16384" width="9" style="9"/>
  </cols>
  <sheetData>
    <row r="2" spans="2:21" s="7" customFormat="1" ht="15" customHeight="1">
      <c r="B2" s="6" t="s">
        <v>57</v>
      </c>
      <c r="C2" s="6"/>
      <c r="E2" s="6"/>
      <c r="G2" s="6"/>
      <c r="I2" s="6"/>
      <c r="K2" s="6"/>
    </row>
    <row r="3" spans="2:21" s="7" customFormat="1" ht="12" customHeight="1">
      <c r="B3" s="6"/>
      <c r="C3" s="6"/>
      <c r="E3" s="6"/>
      <c r="G3" s="6"/>
      <c r="I3" s="6"/>
      <c r="K3" s="6"/>
    </row>
    <row r="4" spans="2:21" s="7" customFormat="1" ht="12" customHeight="1">
      <c r="B4" s="199" t="s">
        <v>14</v>
      </c>
      <c r="C4" s="199"/>
      <c r="D4" s="199"/>
      <c r="E4" s="199"/>
      <c r="F4" s="199"/>
      <c r="G4" s="199"/>
      <c r="I4" s="6"/>
      <c r="K4" s="6"/>
    </row>
    <row r="5" spans="2:21" ht="12" customHeight="1">
      <c r="B5" s="8"/>
      <c r="C5" s="8"/>
      <c r="D5" s="10"/>
      <c r="E5" s="8"/>
      <c r="F5" s="10"/>
      <c r="G5" s="8"/>
      <c r="H5" s="10"/>
      <c r="I5" s="8"/>
      <c r="J5" s="10"/>
      <c r="K5" s="8"/>
      <c r="L5" s="10"/>
      <c r="M5" s="8"/>
      <c r="N5" s="10"/>
      <c r="P5" s="10" t="s">
        <v>15</v>
      </c>
      <c r="Q5" s="10"/>
      <c r="R5" s="8"/>
      <c r="S5" s="11"/>
      <c r="T5" s="11"/>
      <c r="U5" s="11"/>
    </row>
    <row r="6" spans="2:21" ht="12" customHeight="1">
      <c r="B6" s="180" t="s">
        <v>50</v>
      </c>
      <c r="C6" s="202" t="s">
        <v>45</v>
      </c>
      <c r="D6" s="183"/>
      <c r="E6" s="182" t="s">
        <v>51</v>
      </c>
      <c r="F6" s="183"/>
      <c r="G6" s="182" t="s">
        <v>52</v>
      </c>
      <c r="H6" s="183"/>
      <c r="I6" s="175" t="s">
        <v>53</v>
      </c>
      <c r="J6" s="176"/>
      <c r="K6" s="175" t="s">
        <v>54</v>
      </c>
      <c r="L6" s="176"/>
      <c r="M6" s="175" t="s">
        <v>55</v>
      </c>
      <c r="N6" s="176"/>
      <c r="O6" s="175" t="s">
        <v>46</v>
      </c>
      <c r="P6" s="177"/>
      <c r="Q6" s="12"/>
    </row>
    <row r="7" spans="2:21" ht="12" customHeight="1">
      <c r="B7" s="181"/>
      <c r="C7" s="29"/>
      <c r="D7" s="16" t="s">
        <v>9</v>
      </c>
      <c r="E7" s="30"/>
      <c r="F7" s="16" t="s">
        <v>9</v>
      </c>
      <c r="G7" s="30"/>
      <c r="H7" s="16" t="s">
        <v>9</v>
      </c>
      <c r="I7" s="5"/>
      <c r="J7" s="16" t="s">
        <v>9</v>
      </c>
      <c r="K7" s="5"/>
      <c r="L7" s="16" t="s">
        <v>9</v>
      </c>
      <c r="M7" s="5"/>
      <c r="N7" s="16" t="s">
        <v>9</v>
      </c>
      <c r="O7" s="5"/>
      <c r="P7" s="17" t="s">
        <v>9</v>
      </c>
      <c r="Q7" s="12"/>
    </row>
    <row r="8" spans="2:21" ht="12" customHeight="1">
      <c r="B8" s="25" t="s">
        <v>1</v>
      </c>
      <c r="C8" s="68">
        <v>792981</v>
      </c>
      <c r="D8" s="69" t="s">
        <v>10</v>
      </c>
      <c r="E8" s="70">
        <v>768726</v>
      </c>
      <c r="F8" s="69" t="s">
        <v>10</v>
      </c>
      <c r="G8" s="70">
        <v>721957</v>
      </c>
      <c r="H8" s="69" t="s">
        <v>10</v>
      </c>
      <c r="I8" s="71">
        <v>671902</v>
      </c>
      <c r="J8" s="69" t="s">
        <v>10</v>
      </c>
      <c r="K8" s="70">
        <v>612092</v>
      </c>
      <c r="L8" s="69" t="s">
        <v>10</v>
      </c>
      <c r="M8" s="70">
        <v>584816</v>
      </c>
      <c r="N8" s="69" t="s">
        <v>10</v>
      </c>
      <c r="O8" s="70">
        <v>569888</v>
      </c>
      <c r="P8" s="72" t="s">
        <v>10</v>
      </c>
      <c r="Q8" s="13"/>
    </row>
    <row r="9" spans="2:21" ht="12" customHeight="1">
      <c r="B9" s="26" t="s">
        <v>0</v>
      </c>
      <c r="C9" s="73">
        <v>794823</v>
      </c>
      <c r="D9" s="74">
        <f>C9/C8*100</f>
        <v>100.23228803716609</v>
      </c>
      <c r="E9" s="75">
        <v>762440</v>
      </c>
      <c r="F9" s="74">
        <f>E9/E8*100</f>
        <v>99.182283414376514</v>
      </c>
      <c r="G9" s="75">
        <v>719991</v>
      </c>
      <c r="H9" s="74">
        <f>G9/G8*100</f>
        <v>99.7276846127955</v>
      </c>
      <c r="I9" s="76">
        <v>680723</v>
      </c>
      <c r="J9" s="74">
        <f>I9/I8*100</f>
        <v>101.31284026539585</v>
      </c>
      <c r="K9" s="75">
        <v>629453</v>
      </c>
      <c r="L9" s="74">
        <f>K9/K8*100</f>
        <v>102.83633832822517</v>
      </c>
      <c r="M9" s="75">
        <v>595496</v>
      </c>
      <c r="N9" s="74">
        <f>M9/M8*100</f>
        <v>101.82621542502257</v>
      </c>
      <c r="O9" s="75">
        <v>589053</v>
      </c>
      <c r="P9" s="77">
        <f>O9/O8*100</f>
        <v>103.36294149025773</v>
      </c>
      <c r="Q9" s="13"/>
    </row>
    <row r="10" spans="2:21" ht="12" customHeight="1">
      <c r="B10" s="27" t="s">
        <v>2</v>
      </c>
      <c r="C10" s="197">
        <v>779126</v>
      </c>
      <c r="D10" s="198"/>
      <c r="E10" s="198"/>
      <c r="F10" s="78" t="s">
        <v>11</v>
      </c>
      <c r="G10" s="79">
        <v>738040</v>
      </c>
      <c r="H10" s="74">
        <f t="shared" ref="H10:H11" si="0">G10/G9*100</f>
        <v>102.50683689101669</v>
      </c>
      <c r="I10" s="76">
        <v>695792</v>
      </c>
      <c r="J10" s="74">
        <f t="shared" ref="J10:J11" si="1">I10/I9*100</f>
        <v>102.21367575357377</v>
      </c>
      <c r="K10" s="75">
        <v>637011</v>
      </c>
      <c r="L10" s="74">
        <f t="shared" ref="L10:L11" si="2">K10/K9*100</f>
        <v>101.20072507399283</v>
      </c>
      <c r="M10" s="75">
        <v>611954</v>
      </c>
      <c r="N10" s="74">
        <f t="shared" ref="N10:N11" si="3">M10/M9*100</f>
        <v>102.76374652390612</v>
      </c>
      <c r="O10" s="75">
        <v>599009</v>
      </c>
      <c r="P10" s="77">
        <f t="shared" ref="P10:P11" si="4">O10/O9*100</f>
        <v>101.69017049399629</v>
      </c>
      <c r="Q10" s="13"/>
    </row>
    <row r="11" spans="2:21" ht="12" customHeight="1">
      <c r="B11" s="28" t="s">
        <v>3</v>
      </c>
      <c r="C11" s="200">
        <v>802946</v>
      </c>
      <c r="D11" s="201"/>
      <c r="E11" s="201"/>
      <c r="F11" s="80">
        <f>C11/C10*100</f>
        <v>103.05727186616799</v>
      </c>
      <c r="G11" s="81">
        <v>742054</v>
      </c>
      <c r="H11" s="80">
        <f t="shared" si="0"/>
        <v>100.54387296081512</v>
      </c>
      <c r="I11" s="82">
        <v>700220</v>
      </c>
      <c r="J11" s="80">
        <f t="shared" si="1"/>
        <v>100.63639708418609</v>
      </c>
      <c r="K11" s="81">
        <v>642575</v>
      </c>
      <c r="L11" s="80">
        <f t="shared" si="2"/>
        <v>100.87345430455674</v>
      </c>
      <c r="M11" s="81">
        <v>613618</v>
      </c>
      <c r="N11" s="80">
        <f t="shared" si="3"/>
        <v>100.27191586295703</v>
      </c>
      <c r="O11" s="81">
        <v>608436</v>
      </c>
      <c r="P11" s="83">
        <f t="shared" si="4"/>
        <v>101.5737660035158</v>
      </c>
      <c r="Q11" s="13"/>
    </row>
    <row r="12" spans="2:21" ht="12" customHeight="1">
      <c r="B12" s="28" t="s">
        <v>3</v>
      </c>
      <c r="C12" s="173">
        <v>805187</v>
      </c>
      <c r="D12" s="174"/>
      <c r="E12" s="174"/>
      <c r="F12" s="84" t="s">
        <v>11</v>
      </c>
      <c r="G12" s="85">
        <v>746221</v>
      </c>
      <c r="H12" s="84" t="s">
        <v>11</v>
      </c>
      <c r="I12" s="86">
        <v>705823</v>
      </c>
      <c r="J12" s="84" t="s">
        <v>11</v>
      </c>
      <c r="K12" s="85">
        <v>641811</v>
      </c>
      <c r="L12" s="84" t="s">
        <v>11</v>
      </c>
      <c r="M12" s="85">
        <v>612667</v>
      </c>
      <c r="N12" s="84" t="s">
        <v>11</v>
      </c>
      <c r="O12" s="85">
        <v>629836</v>
      </c>
      <c r="P12" s="87" t="s">
        <v>11</v>
      </c>
      <c r="Q12" s="13"/>
    </row>
    <row r="13" spans="2:21" ht="12" customHeight="1">
      <c r="B13" s="26" t="s">
        <v>4</v>
      </c>
      <c r="C13" s="178">
        <v>871858</v>
      </c>
      <c r="D13" s="179"/>
      <c r="E13" s="179"/>
      <c r="F13" s="74">
        <f>C13/C12*100</f>
        <v>108.28018832892235</v>
      </c>
      <c r="G13" s="75">
        <v>803266</v>
      </c>
      <c r="H13" s="74">
        <f t="shared" ref="H13:N19" si="5">G13/G12*100</f>
        <v>107.64451817893091</v>
      </c>
      <c r="I13" s="76">
        <v>755432</v>
      </c>
      <c r="J13" s="74">
        <f t="shared" si="5"/>
        <v>107.02853264912025</v>
      </c>
      <c r="K13" s="75">
        <v>662327</v>
      </c>
      <c r="L13" s="74">
        <f t="shared" si="5"/>
        <v>103.19657967844115</v>
      </c>
      <c r="M13" s="75">
        <v>650148</v>
      </c>
      <c r="N13" s="74">
        <f t="shared" si="5"/>
        <v>106.11767893488633</v>
      </c>
      <c r="O13" s="75">
        <v>663079</v>
      </c>
      <c r="P13" s="77">
        <f t="shared" ref="P13:P19" si="6">O13/O12*100</f>
        <v>105.27804063279964</v>
      </c>
      <c r="Q13" s="13"/>
    </row>
    <row r="14" spans="2:21" ht="12" customHeight="1">
      <c r="B14" s="26" t="s">
        <v>5</v>
      </c>
      <c r="C14" s="178">
        <v>906612</v>
      </c>
      <c r="D14" s="179"/>
      <c r="E14" s="179"/>
      <c r="F14" s="74">
        <f t="shared" ref="F14:F17" si="7">C14/C13*100</f>
        <v>103.98619958754752</v>
      </c>
      <c r="G14" s="75">
        <v>859488</v>
      </c>
      <c r="H14" s="74">
        <f t="shared" si="5"/>
        <v>106.99917586453304</v>
      </c>
      <c r="I14" s="76">
        <v>789709</v>
      </c>
      <c r="J14" s="74">
        <f t="shared" si="5"/>
        <v>104.53740376367429</v>
      </c>
      <c r="K14" s="75">
        <v>702697</v>
      </c>
      <c r="L14" s="74">
        <f t="shared" si="5"/>
        <v>106.0951765517637</v>
      </c>
      <c r="M14" s="75">
        <v>705278</v>
      </c>
      <c r="N14" s="74">
        <f t="shared" si="5"/>
        <v>108.47960772008835</v>
      </c>
      <c r="O14" s="75">
        <v>700853</v>
      </c>
      <c r="P14" s="77">
        <f t="shared" si="6"/>
        <v>105.69675709832462</v>
      </c>
      <c r="Q14" s="13"/>
    </row>
    <row r="15" spans="2:21" ht="12" customHeight="1">
      <c r="B15" s="26" t="s">
        <v>6</v>
      </c>
      <c r="C15" s="178">
        <v>854753</v>
      </c>
      <c r="D15" s="179"/>
      <c r="E15" s="179"/>
      <c r="F15" s="74">
        <f t="shared" si="7"/>
        <v>94.279912465310417</v>
      </c>
      <c r="G15" s="75">
        <v>820112</v>
      </c>
      <c r="H15" s="74">
        <f t="shared" si="5"/>
        <v>95.418667858073647</v>
      </c>
      <c r="I15" s="76">
        <v>752219</v>
      </c>
      <c r="J15" s="74">
        <f t="shared" si="5"/>
        <v>95.252681684012714</v>
      </c>
      <c r="K15" s="75">
        <v>684926</v>
      </c>
      <c r="L15" s="74">
        <f t="shared" si="5"/>
        <v>97.471029476431525</v>
      </c>
      <c r="M15" s="75">
        <v>691951</v>
      </c>
      <c r="N15" s="74">
        <f t="shared" si="5"/>
        <v>98.11039051267727</v>
      </c>
      <c r="O15" s="75">
        <v>697527</v>
      </c>
      <c r="P15" s="77">
        <f t="shared" si="6"/>
        <v>99.52543543367868</v>
      </c>
      <c r="Q15" s="13"/>
    </row>
    <row r="16" spans="2:21" ht="12" customHeight="1">
      <c r="B16" s="27" t="s">
        <v>7</v>
      </c>
      <c r="C16" s="197">
        <v>870964</v>
      </c>
      <c r="D16" s="198"/>
      <c r="E16" s="198"/>
      <c r="F16" s="78">
        <f t="shared" si="7"/>
        <v>101.89657129018559</v>
      </c>
      <c r="G16" s="79">
        <v>789770</v>
      </c>
      <c r="H16" s="74">
        <f t="shared" si="5"/>
        <v>96.30026142770744</v>
      </c>
      <c r="I16" s="88">
        <v>755601</v>
      </c>
      <c r="J16" s="78">
        <f t="shared" si="5"/>
        <v>100.44960310760563</v>
      </c>
      <c r="K16" s="79">
        <v>677665</v>
      </c>
      <c r="L16" s="78">
        <f t="shared" si="5"/>
        <v>98.939885476679237</v>
      </c>
      <c r="M16" s="79">
        <v>682617</v>
      </c>
      <c r="N16" s="78">
        <f t="shared" si="5"/>
        <v>98.651060551975505</v>
      </c>
      <c r="O16" s="79">
        <v>677438</v>
      </c>
      <c r="P16" s="89">
        <f t="shared" si="6"/>
        <v>97.119968115929566</v>
      </c>
      <c r="Q16" s="13"/>
    </row>
    <row r="17" spans="2:17" ht="12" customHeight="1">
      <c r="B17" s="123" t="s">
        <v>8</v>
      </c>
      <c r="C17" s="173">
        <v>893105</v>
      </c>
      <c r="D17" s="174"/>
      <c r="E17" s="174"/>
      <c r="F17" s="84">
        <f t="shared" si="7"/>
        <v>102.5421257365402</v>
      </c>
      <c r="G17" s="85">
        <v>810641</v>
      </c>
      <c r="H17" s="84">
        <f t="shared" si="5"/>
        <v>102.64266811856618</v>
      </c>
      <c r="I17" s="86">
        <v>774915</v>
      </c>
      <c r="J17" s="84">
        <f t="shared" si="5"/>
        <v>102.55611096332589</v>
      </c>
      <c r="K17" s="85">
        <v>692475</v>
      </c>
      <c r="L17" s="84">
        <f t="shared" si="5"/>
        <v>102.18544561103199</v>
      </c>
      <c r="M17" s="85">
        <v>704638</v>
      </c>
      <c r="N17" s="84">
        <f t="shared" si="5"/>
        <v>103.22596712358467</v>
      </c>
      <c r="O17" s="85">
        <v>682008</v>
      </c>
      <c r="P17" s="87">
        <f t="shared" si="6"/>
        <v>100.67460048004394</v>
      </c>
      <c r="Q17" s="13"/>
    </row>
    <row r="18" spans="2:17" s="43" customFormat="1" ht="12" customHeight="1">
      <c r="B18" s="124" t="s">
        <v>62</v>
      </c>
      <c r="C18" s="178">
        <v>871116</v>
      </c>
      <c r="D18" s="179"/>
      <c r="E18" s="179"/>
      <c r="F18" s="74">
        <f t="shared" ref="F18:F24" si="8">C18/C17*100</f>
        <v>97.537915474664231</v>
      </c>
      <c r="G18" s="75">
        <v>835910</v>
      </c>
      <c r="H18" s="74">
        <f t="shared" si="5"/>
        <v>103.11716283780366</v>
      </c>
      <c r="I18" s="76">
        <v>773118</v>
      </c>
      <c r="J18" s="74">
        <f t="shared" si="5"/>
        <v>99.768103598459192</v>
      </c>
      <c r="K18" s="75">
        <v>715917</v>
      </c>
      <c r="L18" s="74">
        <f t="shared" si="5"/>
        <v>103.38524856493014</v>
      </c>
      <c r="M18" s="75">
        <v>698201</v>
      </c>
      <c r="N18" s="74">
        <f t="shared" si="5"/>
        <v>99.08648128542599</v>
      </c>
      <c r="O18" s="75">
        <v>697304</v>
      </c>
      <c r="P18" s="77">
        <f t="shared" si="6"/>
        <v>102.24278894089218</v>
      </c>
      <c r="Q18" s="13"/>
    </row>
    <row r="19" spans="2:17" s="43" customFormat="1" ht="12" customHeight="1">
      <c r="B19" s="124" t="s">
        <v>64</v>
      </c>
      <c r="C19" s="178">
        <v>892796</v>
      </c>
      <c r="D19" s="179"/>
      <c r="E19" s="179"/>
      <c r="F19" s="74">
        <f t="shared" si="8"/>
        <v>102.48876154266482</v>
      </c>
      <c r="G19" s="75">
        <v>881661</v>
      </c>
      <c r="H19" s="74">
        <f t="shared" si="5"/>
        <v>105.47319687526169</v>
      </c>
      <c r="I19" s="75">
        <v>796670</v>
      </c>
      <c r="J19" s="74">
        <f t="shared" si="5"/>
        <v>103.04636549659949</v>
      </c>
      <c r="K19" s="75">
        <v>720323</v>
      </c>
      <c r="L19" s="74">
        <f t="shared" si="5"/>
        <v>100.61543447075569</v>
      </c>
      <c r="M19" s="75">
        <v>714563</v>
      </c>
      <c r="N19" s="74">
        <f t="shared" si="5"/>
        <v>102.34345124111826</v>
      </c>
      <c r="O19" s="75">
        <v>711262</v>
      </c>
      <c r="P19" s="77">
        <f t="shared" si="6"/>
        <v>102.0017094409325</v>
      </c>
      <c r="Q19" s="13"/>
    </row>
    <row r="20" spans="2:17" s="43" customFormat="1" ht="12" customHeight="1">
      <c r="B20" s="124" t="s">
        <v>67</v>
      </c>
      <c r="C20" s="178">
        <v>911838</v>
      </c>
      <c r="D20" s="179"/>
      <c r="E20" s="179"/>
      <c r="F20" s="74">
        <f t="shared" si="8"/>
        <v>102.13285005757193</v>
      </c>
      <c r="G20" s="75">
        <v>901138</v>
      </c>
      <c r="H20" s="74">
        <f t="shared" ref="H20" si="9">G20/G19*100</f>
        <v>102.2091257297306</v>
      </c>
      <c r="I20" s="75">
        <v>803313</v>
      </c>
      <c r="J20" s="74">
        <f t="shared" ref="J20" si="10">I20/I19*100</f>
        <v>100.83384588349003</v>
      </c>
      <c r="K20" s="75">
        <v>734194</v>
      </c>
      <c r="L20" s="74">
        <f t="shared" ref="L20" si="11">K20/K19*100</f>
        <v>101.92566390355438</v>
      </c>
      <c r="M20" s="75">
        <v>729549</v>
      </c>
      <c r="N20" s="74">
        <f t="shared" ref="N20" si="12">M20/M19*100</f>
        <v>102.09722585692234</v>
      </c>
      <c r="O20" s="75">
        <v>723686</v>
      </c>
      <c r="P20" s="77">
        <f t="shared" ref="P20" si="13">O20/O19*100</f>
        <v>101.74675436055911</v>
      </c>
      <c r="Q20" s="13"/>
    </row>
    <row r="21" spans="2:17" s="43" customFormat="1" ht="12" customHeight="1">
      <c r="B21" s="124" t="s">
        <v>71</v>
      </c>
      <c r="C21" s="178">
        <v>895274</v>
      </c>
      <c r="D21" s="179"/>
      <c r="E21" s="179"/>
      <c r="F21" s="74">
        <f t="shared" si="8"/>
        <v>98.183449253047144</v>
      </c>
      <c r="G21" s="75">
        <v>863788</v>
      </c>
      <c r="H21" s="74">
        <f>G21/G20*100</f>
        <v>95.855240817721594</v>
      </c>
      <c r="I21" s="75">
        <v>786238</v>
      </c>
      <c r="J21" s="74">
        <f>I21/I20*100</f>
        <v>97.874427527003789</v>
      </c>
      <c r="K21" s="75">
        <v>701469</v>
      </c>
      <c r="L21" s="74">
        <f>K21/K20*100</f>
        <v>95.54273121273124</v>
      </c>
      <c r="M21" s="75">
        <v>713268</v>
      </c>
      <c r="N21" s="74">
        <f>M21/M20*100</f>
        <v>97.768347294013154</v>
      </c>
      <c r="O21" s="75">
        <v>692786</v>
      </c>
      <c r="P21" s="77">
        <f>O21/O20*100</f>
        <v>95.73019237625158</v>
      </c>
      <c r="Q21" s="13"/>
    </row>
    <row r="22" spans="2:17" ht="12" customHeight="1">
      <c r="B22" s="123" t="s">
        <v>73</v>
      </c>
      <c r="C22" s="173">
        <v>883297</v>
      </c>
      <c r="D22" s="174"/>
      <c r="E22" s="203"/>
      <c r="F22" s="84">
        <f t="shared" si="8"/>
        <v>98.662197271449855</v>
      </c>
      <c r="G22" s="85">
        <v>854042</v>
      </c>
      <c r="H22" s="84">
        <f>G22/G21*100</f>
        <v>98.871713892760724</v>
      </c>
      <c r="I22" s="85">
        <v>783523</v>
      </c>
      <c r="J22" s="84">
        <f>I22/I21*100</f>
        <v>99.654684713788953</v>
      </c>
      <c r="K22" s="85">
        <v>721094</v>
      </c>
      <c r="L22" s="84">
        <f>K22/K21*100</f>
        <v>102.79770025475111</v>
      </c>
      <c r="M22" s="85">
        <v>719401</v>
      </c>
      <c r="N22" s="84">
        <f>M22/M21*100</f>
        <v>100.8598451073089</v>
      </c>
      <c r="O22" s="85">
        <v>689599</v>
      </c>
      <c r="P22" s="157">
        <f>O22/O21*100</f>
        <v>99.539973382833949</v>
      </c>
      <c r="Q22" s="13"/>
    </row>
    <row r="23" spans="2:17" ht="12" customHeight="1">
      <c r="B23" s="124" t="s">
        <v>76</v>
      </c>
      <c r="C23" s="178">
        <v>893362</v>
      </c>
      <c r="D23" s="179"/>
      <c r="E23" s="179"/>
      <c r="F23" s="74">
        <f t="shared" si="8"/>
        <v>101.13948083147571</v>
      </c>
      <c r="G23" s="75">
        <v>886907</v>
      </c>
      <c r="H23" s="74">
        <f t="shared" ref="H23" si="14">G23/G22*100</f>
        <v>103.8481714014065</v>
      </c>
      <c r="I23" s="75">
        <v>795596</v>
      </c>
      <c r="J23" s="74">
        <f t="shared" ref="J23:J24" si="15">I23/I22*100</f>
        <v>101.54086095749581</v>
      </c>
      <c r="K23" s="75">
        <v>738269</v>
      </c>
      <c r="L23" s="74">
        <f t="shared" ref="L23:L24" si="16">K23/K22*100</f>
        <v>102.38179765744826</v>
      </c>
      <c r="M23" s="75">
        <v>737883</v>
      </c>
      <c r="N23" s="74">
        <f t="shared" ref="N23:N24" si="17">M23/M22*100</f>
        <v>102.56908177775676</v>
      </c>
      <c r="O23" s="75">
        <v>715557</v>
      </c>
      <c r="P23" s="167">
        <f t="shared" ref="P23:P24" si="18">O23/O22*100</f>
        <v>103.76421659544171</v>
      </c>
      <c r="Q23" s="13"/>
    </row>
    <row r="24" spans="2:17" ht="12" customHeight="1">
      <c r="B24" s="125" t="s">
        <v>79</v>
      </c>
      <c r="C24" s="189">
        <v>910077</v>
      </c>
      <c r="D24" s="190"/>
      <c r="E24" s="190"/>
      <c r="F24" s="151">
        <f t="shared" si="8"/>
        <v>101.87102204929246</v>
      </c>
      <c r="G24" s="152">
        <v>862112</v>
      </c>
      <c r="H24" s="151">
        <f>G24/G23*100</f>
        <v>97.204329202498116</v>
      </c>
      <c r="I24" s="152">
        <v>819949</v>
      </c>
      <c r="J24" s="151">
        <f t="shared" si="15"/>
        <v>103.06097567106924</v>
      </c>
      <c r="K24" s="152">
        <v>768610</v>
      </c>
      <c r="L24" s="151">
        <f t="shared" si="16"/>
        <v>104.10974861466484</v>
      </c>
      <c r="M24" s="152">
        <v>778267</v>
      </c>
      <c r="N24" s="151">
        <f t="shared" si="17"/>
        <v>105.47295438436717</v>
      </c>
      <c r="O24" s="152">
        <v>747989</v>
      </c>
      <c r="P24" s="171">
        <f t="shared" si="18"/>
        <v>104.53241321096711</v>
      </c>
      <c r="Q24" s="13"/>
    </row>
    <row r="25" spans="2:17" ht="12" customHeight="1">
      <c r="B25" s="180" t="s">
        <v>50</v>
      </c>
      <c r="C25" s="184" t="s">
        <v>87</v>
      </c>
      <c r="D25" s="185"/>
      <c r="E25" s="185"/>
      <c r="F25" s="186"/>
      <c r="G25" s="182" t="s">
        <v>52</v>
      </c>
      <c r="H25" s="183"/>
      <c r="I25" s="175" t="s">
        <v>53</v>
      </c>
      <c r="J25" s="176"/>
      <c r="K25" s="175" t="s">
        <v>83</v>
      </c>
      <c r="L25" s="176"/>
      <c r="M25" s="175" t="s">
        <v>84</v>
      </c>
      <c r="N25" s="176"/>
      <c r="O25" s="175" t="s">
        <v>81</v>
      </c>
      <c r="P25" s="177"/>
      <c r="Q25" s="12"/>
    </row>
    <row r="26" spans="2:17" ht="12" customHeight="1">
      <c r="B26" s="181"/>
      <c r="C26" s="146"/>
      <c r="D26" s="147"/>
      <c r="E26" s="148"/>
      <c r="F26" s="16" t="s">
        <v>9</v>
      </c>
      <c r="G26" s="30"/>
      <c r="H26" s="16" t="s">
        <v>9</v>
      </c>
      <c r="I26" s="5"/>
      <c r="J26" s="16" t="s">
        <v>9</v>
      </c>
      <c r="K26" s="5"/>
      <c r="L26" s="16" t="s">
        <v>9</v>
      </c>
      <c r="M26" s="5"/>
      <c r="N26" s="16" t="s">
        <v>9</v>
      </c>
      <c r="O26" s="5"/>
      <c r="P26" s="17" t="s">
        <v>9</v>
      </c>
      <c r="Q26" s="12"/>
    </row>
    <row r="27" spans="2:17" ht="12" customHeight="1">
      <c r="B27" s="124" t="s">
        <v>80</v>
      </c>
      <c r="C27" s="178">
        <v>914275</v>
      </c>
      <c r="D27" s="179"/>
      <c r="E27" s="179"/>
      <c r="F27" s="74">
        <f>C27/C24*100</f>
        <v>100.46127964996367</v>
      </c>
      <c r="G27" s="75">
        <v>867352</v>
      </c>
      <c r="H27" s="74">
        <f>G27/G24*100</f>
        <v>100.60780965814186</v>
      </c>
      <c r="I27" s="75">
        <v>813600</v>
      </c>
      <c r="J27" s="74">
        <f>I27/I24*100</f>
        <v>99.225683548610959</v>
      </c>
      <c r="K27" s="75">
        <v>781055</v>
      </c>
      <c r="L27" s="154" t="s">
        <v>82</v>
      </c>
      <c r="M27" s="155">
        <v>770764</v>
      </c>
      <c r="N27" s="154" t="s">
        <v>82</v>
      </c>
      <c r="O27" s="75">
        <v>790381</v>
      </c>
      <c r="P27" s="154" t="s">
        <v>82</v>
      </c>
      <c r="Q27" s="13"/>
    </row>
    <row r="28" spans="2:17" ht="12" customHeight="1">
      <c r="B28" s="124" t="s">
        <v>89</v>
      </c>
      <c r="C28" s="178">
        <v>898625</v>
      </c>
      <c r="D28" s="179"/>
      <c r="E28" s="179"/>
      <c r="F28" s="74">
        <f t="shared" ref="F28" si="19">C28/C27*100</f>
        <v>98.288261190560817</v>
      </c>
      <c r="G28" s="75">
        <v>889723</v>
      </c>
      <c r="H28" s="74">
        <f>G28/G27*100</f>
        <v>102.57922965531871</v>
      </c>
      <c r="I28" s="75">
        <v>832014</v>
      </c>
      <c r="J28" s="74">
        <f>I28/I27*100</f>
        <v>102.26327433628319</v>
      </c>
      <c r="K28" s="75">
        <v>818125</v>
      </c>
      <c r="L28" s="74">
        <f>K28/K27*100</f>
        <v>104.74614463770158</v>
      </c>
      <c r="M28" s="156">
        <v>801522</v>
      </c>
      <c r="N28" s="74">
        <f>M28/M27*100</f>
        <v>103.99058596405644</v>
      </c>
      <c r="O28" s="75">
        <v>841240</v>
      </c>
      <c r="P28" s="74">
        <f>O28/O27*100</f>
        <v>106.43474476233614</v>
      </c>
      <c r="Q28" s="13"/>
    </row>
    <row r="29" spans="2:17" ht="12" customHeight="1">
      <c r="B29" s="123" t="s">
        <v>90</v>
      </c>
      <c r="C29" s="173">
        <v>947430</v>
      </c>
      <c r="D29" s="174"/>
      <c r="E29" s="174"/>
      <c r="F29" s="84">
        <f t="shared" ref="F29" si="20">C29/C28*100</f>
        <v>105.43107525386006</v>
      </c>
      <c r="G29" s="85">
        <v>936212</v>
      </c>
      <c r="H29" s="84">
        <f>G29/G28*100</f>
        <v>105.22510938797807</v>
      </c>
      <c r="I29" s="85">
        <v>883691</v>
      </c>
      <c r="J29" s="84">
        <f>I29/I28*100</f>
        <v>106.21107337136154</v>
      </c>
      <c r="K29" s="85">
        <v>866590</v>
      </c>
      <c r="L29" s="84">
        <f>K29/K28*100</f>
        <v>105.92391138273491</v>
      </c>
      <c r="M29" s="150">
        <v>865448</v>
      </c>
      <c r="N29" s="84">
        <f>M29/M28*100</f>
        <v>107.97557646577387</v>
      </c>
      <c r="O29" s="85">
        <v>905707</v>
      </c>
      <c r="P29" s="84">
        <f>O29/O28*100</f>
        <v>107.66333032190576</v>
      </c>
      <c r="Q29" s="13"/>
    </row>
    <row r="30" spans="2:17" ht="12" customHeight="1">
      <c r="B30" s="124" t="s">
        <v>94</v>
      </c>
      <c r="C30" s="178">
        <v>1070402</v>
      </c>
      <c r="D30" s="179"/>
      <c r="E30" s="179"/>
      <c r="F30" s="74">
        <f t="shared" ref="F30" si="21">C30/C29*100</f>
        <v>112.97953410806076</v>
      </c>
      <c r="G30" s="75">
        <v>981863</v>
      </c>
      <c r="H30" s="74">
        <f>G30/G29*100</f>
        <v>104.87613916506091</v>
      </c>
      <c r="I30" s="75">
        <v>953325</v>
      </c>
      <c r="J30" s="74">
        <f>I30/I29*100</f>
        <v>107.87990372200238</v>
      </c>
      <c r="K30" s="75">
        <v>988324</v>
      </c>
      <c r="L30" s="74">
        <f>K30/K29*100</f>
        <v>114.04747343034191</v>
      </c>
      <c r="M30" s="156">
        <v>1011706</v>
      </c>
      <c r="N30" s="74">
        <f>M30/M29*100</f>
        <v>116.89968663628549</v>
      </c>
      <c r="O30" s="75">
        <v>1063372</v>
      </c>
      <c r="P30" s="74">
        <f>O30/O29*100</f>
        <v>117.40794760336399</v>
      </c>
      <c r="Q30" s="13"/>
    </row>
    <row r="31" spans="2:17" ht="12" customHeight="1">
      <c r="B31" s="125" t="s">
        <v>96</v>
      </c>
      <c r="C31" s="204">
        <v>1086329</v>
      </c>
      <c r="D31" s="205"/>
      <c r="E31" s="205"/>
      <c r="F31" s="134">
        <f t="shared" ref="F31" si="22">C31/C30*100</f>
        <v>101.48794565032577</v>
      </c>
      <c r="G31" s="135">
        <v>1029649</v>
      </c>
      <c r="H31" s="134">
        <f>G31/G30*100</f>
        <v>104.86687042897023</v>
      </c>
      <c r="I31" s="135">
        <v>1027403</v>
      </c>
      <c r="J31" s="134">
        <f>I31/I30*100</f>
        <v>107.7704875042614</v>
      </c>
      <c r="K31" s="135">
        <v>1032826</v>
      </c>
      <c r="L31" s="134">
        <f>K31/K30*100</f>
        <v>104.50277439382228</v>
      </c>
      <c r="M31" s="149">
        <v>1022819</v>
      </c>
      <c r="N31" s="134">
        <f>M31/M30*100</f>
        <v>101.09844164213715</v>
      </c>
      <c r="O31" s="135">
        <v>1035821</v>
      </c>
      <c r="P31" s="134">
        <f>O31/O30*100</f>
        <v>97.40909108007358</v>
      </c>
      <c r="Q31" s="13"/>
    </row>
    <row r="32" spans="2:17" ht="12" customHeight="1">
      <c r="B32" s="131"/>
      <c r="C32" s="144"/>
      <c r="D32" s="144"/>
      <c r="E32" s="144"/>
      <c r="F32" s="13"/>
      <c r="G32" s="145"/>
      <c r="H32" s="13"/>
      <c r="I32" s="145"/>
      <c r="J32" s="13"/>
      <c r="K32" s="145"/>
      <c r="L32" s="13"/>
      <c r="M32" s="145"/>
      <c r="N32" s="13"/>
      <c r="O32" s="145"/>
      <c r="P32" s="13"/>
      <c r="Q32" s="13"/>
    </row>
    <row r="33" spans="2:21" ht="12" customHeight="1">
      <c r="B33" s="199" t="s">
        <v>17</v>
      </c>
      <c r="C33" s="199"/>
      <c r="D33" s="199"/>
      <c r="E33" s="199"/>
      <c r="F33" s="199"/>
      <c r="G33" s="199"/>
      <c r="H33" s="64"/>
      <c r="I33" s="65"/>
      <c r="J33" s="64"/>
      <c r="K33" s="65"/>
      <c r="L33" s="64"/>
      <c r="M33" s="64"/>
      <c r="N33" s="64"/>
      <c r="O33" s="64"/>
      <c r="P33" s="64"/>
      <c r="Q33" s="10"/>
      <c r="R33" s="8"/>
      <c r="S33" s="11"/>
      <c r="T33" s="11"/>
      <c r="U33" s="11"/>
    </row>
    <row r="34" spans="2:21" ht="12" customHeight="1">
      <c r="B34" s="66"/>
      <c r="C34" s="66"/>
      <c r="D34" s="67"/>
      <c r="E34" s="66"/>
      <c r="F34" s="67"/>
      <c r="G34" s="66"/>
      <c r="H34" s="67"/>
      <c r="I34" s="66"/>
      <c r="J34" s="67"/>
      <c r="K34" s="66"/>
      <c r="L34" s="67"/>
      <c r="M34" s="66"/>
      <c r="N34" s="67"/>
      <c r="O34" s="43"/>
      <c r="P34" s="67" t="s">
        <v>15</v>
      </c>
      <c r="Q34" s="12"/>
    </row>
    <row r="35" spans="2:21" ht="12" customHeight="1">
      <c r="B35" s="180" t="s">
        <v>50</v>
      </c>
      <c r="C35" s="202" t="s">
        <v>45</v>
      </c>
      <c r="D35" s="183"/>
      <c r="E35" s="182" t="s">
        <v>51</v>
      </c>
      <c r="F35" s="183"/>
      <c r="G35" s="182" t="s">
        <v>52</v>
      </c>
      <c r="H35" s="183"/>
      <c r="I35" s="175" t="s">
        <v>53</v>
      </c>
      <c r="J35" s="176"/>
      <c r="K35" s="175" t="s">
        <v>54</v>
      </c>
      <c r="L35" s="176"/>
      <c r="M35" s="175" t="s">
        <v>55</v>
      </c>
      <c r="N35" s="176"/>
      <c r="O35" s="175" t="s">
        <v>46</v>
      </c>
      <c r="P35" s="177"/>
      <c r="Q35" s="12"/>
    </row>
    <row r="36" spans="2:21" ht="12" customHeight="1">
      <c r="B36" s="181"/>
      <c r="C36" s="29"/>
      <c r="D36" s="16" t="s">
        <v>9</v>
      </c>
      <c r="E36" s="30"/>
      <c r="F36" s="16" t="s">
        <v>9</v>
      </c>
      <c r="G36" s="30"/>
      <c r="H36" s="16" t="s">
        <v>9</v>
      </c>
      <c r="I36" s="5"/>
      <c r="J36" s="16" t="s">
        <v>9</v>
      </c>
      <c r="K36" s="5"/>
      <c r="L36" s="16" t="s">
        <v>9</v>
      </c>
      <c r="M36" s="5"/>
      <c r="N36" s="16" t="s">
        <v>9</v>
      </c>
      <c r="O36" s="5"/>
      <c r="P36" s="17" t="s">
        <v>9</v>
      </c>
      <c r="Q36" s="13"/>
    </row>
    <row r="37" spans="2:21" ht="12" customHeight="1">
      <c r="B37" s="25" t="s">
        <v>1</v>
      </c>
      <c r="C37" s="68">
        <v>10781</v>
      </c>
      <c r="D37" s="69" t="s">
        <v>49</v>
      </c>
      <c r="E37" s="70">
        <v>9313</v>
      </c>
      <c r="F37" s="69" t="s">
        <v>49</v>
      </c>
      <c r="G37" s="70">
        <v>8653</v>
      </c>
      <c r="H37" s="69" t="s">
        <v>49</v>
      </c>
      <c r="I37" s="71">
        <v>7600</v>
      </c>
      <c r="J37" s="69" t="s">
        <v>49</v>
      </c>
      <c r="K37" s="70">
        <v>6902</v>
      </c>
      <c r="L37" s="69" t="s">
        <v>49</v>
      </c>
      <c r="M37" s="70">
        <v>6505</v>
      </c>
      <c r="N37" s="69" t="s">
        <v>49</v>
      </c>
      <c r="O37" s="70">
        <v>6073</v>
      </c>
      <c r="P37" s="72" t="s">
        <v>49</v>
      </c>
      <c r="Q37" s="13"/>
    </row>
    <row r="38" spans="2:21" ht="12" customHeight="1">
      <c r="B38" s="26" t="s">
        <v>0</v>
      </c>
      <c r="C38" s="73">
        <v>10690</v>
      </c>
      <c r="D38" s="74">
        <f>C38/C37*100</f>
        <v>99.155922456172902</v>
      </c>
      <c r="E38" s="75">
        <v>9354</v>
      </c>
      <c r="F38" s="74">
        <f>E38/E37*100</f>
        <v>100.44024481907013</v>
      </c>
      <c r="G38" s="75">
        <v>8537</v>
      </c>
      <c r="H38" s="74">
        <f>G38/G37*100</f>
        <v>98.659424477059972</v>
      </c>
      <c r="I38" s="76">
        <v>7538</v>
      </c>
      <c r="J38" s="74">
        <f>I38/I37*100</f>
        <v>99.18421052631578</v>
      </c>
      <c r="K38" s="75">
        <v>6905</v>
      </c>
      <c r="L38" s="74">
        <f>K38/K37*100</f>
        <v>100.04346566212692</v>
      </c>
      <c r="M38" s="75">
        <v>6519</v>
      </c>
      <c r="N38" s="74">
        <f>M38/M37*100</f>
        <v>100.21521906225981</v>
      </c>
      <c r="O38" s="75">
        <v>6243</v>
      </c>
      <c r="P38" s="77">
        <f>O38/O37*100</f>
        <v>102.79927548164005</v>
      </c>
      <c r="Q38" s="13"/>
    </row>
    <row r="39" spans="2:21" ht="12" customHeight="1">
      <c r="B39" s="126" t="s">
        <v>2</v>
      </c>
      <c r="C39" s="197">
        <v>9900</v>
      </c>
      <c r="D39" s="198"/>
      <c r="E39" s="198"/>
      <c r="F39" s="78" t="s">
        <v>49</v>
      </c>
      <c r="G39" s="79">
        <v>8557</v>
      </c>
      <c r="H39" s="74">
        <f t="shared" ref="H39:H40" si="23">G39/G38*100</f>
        <v>100.23427433524657</v>
      </c>
      <c r="I39" s="76">
        <v>7632</v>
      </c>
      <c r="J39" s="74">
        <f t="shared" ref="J39:J40" si="24">I39/I38*100</f>
        <v>101.24701512337491</v>
      </c>
      <c r="K39" s="75">
        <v>7007</v>
      </c>
      <c r="L39" s="74">
        <f t="shared" ref="L39:L40" si="25">K39/K38*100</f>
        <v>101.47719044170891</v>
      </c>
      <c r="M39" s="75">
        <v>6539</v>
      </c>
      <c r="N39" s="74">
        <f t="shared" ref="N39:N40" si="26">M39/M38*100</f>
        <v>100.30679552078539</v>
      </c>
      <c r="O39" s="75">
        <v>6161</v>
      </c>
      <c r="P39" s="77">
        <f t="shared" ref="P39:P40" si="27">O39/O38*100</f>
        <v>98.68652891238186</v>
      </c>
      <c r="Q39" s="13"/>
    </row>
    <row r="40" spans="2:21" ht="12" customHeight="1">
      <c r="B40" s="123" t="s">
        <v>3</v>
      </c>
      <c r="C40" s="200">
        <v>9962</v>
      </c>
      <c r="D40" s="201"/>
      <c r="E40" s="201"/>
      <c r="F40" s="80">
        <f>C40/C39*100</f>
        <v>100.62626262626262</v>
      </c>
      <c r="G40" s="81">
        <v>8428</v>
      </c>
      <c r="H40" s="80">
        <f t="shared" si="23"/>
        <v>98.492462311557787</v>
      </c>
      <c r="I40" s="82">
        <v>7779</v>
      </c>
      <c r="J40" s="80">
        <f t="shared" si="24"/>
        <v>101.92610062893081</v>
      </c>
      <c r="K40" s="81">
        <v>7070</v>
      </c>
      <c r="L40" s="80">
        <f t="shared" si="25"/>
        <v>100.8991008991009</v>
      </c>
      <c r="M40" s="81">
        <v>6549</v>
      </c>
      <c r="N40" s="80">
        <f t="shared" si="26"/>
        <v>100.15292858235205</v>
      </c>
      <c r="O40" s="81">
        <v>6215</v>
      </c>
      <c r="P40" s="83">
        <f t="shared" si="27"/>
        <v>100.87648109073201</v>
      </c>
      <c r="Q40" s="13"/>
    </row>
    <row r="41" spans="2:21" ht="12" customHeight="1">
      <c r="B41" s="123" t="s">
        <v>3</v>
      </c>
      <c r="C41" s="173">
        <v>9908</v>
      </c>
      <c r="D41" s="174"/>
      <c r="E41" s="174"/>
      <c r="F41" s="84" t="s">
        <v>49</v>
      </c>
      <c r="G41" s="85">
        <v>8393</v>
      </c>
      <c r="H41" s="84" t="s">
        <v>49</v>
      </c>
      <c r="I41" s="86">
        <v>7889</v>
      </c>
      <c r="J41" s="84" t="s">
        <v>49</v>
      </c>
      <c r="K41" s="85">
        <v>7203</v>
      </c>
      <c r="L41" s="84" t="s">
        <v>49</v>
      </c>
      <c r="M41" s="85">
        <v>6708</v>
      </c>
      <c r="N41" s="84" t="s">
        <v>49</v>
      </c>
      <c r="O41" s="85">
        <v>6447</v>
      </c>
      <c r="P41" s="87" t="s">
        <v>49</v>
      </c>
      <c r="Q41" s="13"/>
    </row>
    <row r="42" spans="2:21" ht="12" customHeight="1">
      <c r="B42" s="124" t="s">
        <v>4</v>
      </c>
      <c r="C42" s="178">
        <v>10700</v>
      </c>
      <c r="D42" s="179"/>
      <c r="E42" s="179"/>
      <c r="F42" s="74">
        <f>C42/C41*100</f>
        <v>107.99354057327413</v>
      </c>
      <c r="G42" s="75">
        <v>9156</v>
      </c>
      <c r="H42" s="74">
        <f t="shared" ref="H42:N48" si="28">G42/G41*100</f>
        <v>109.09090909090908</v>
      </c>
      <c r="I42" s="76">
        <v>8393</v>
      </c>
      <c r="J42" s="74">
        <f t="shared" si="28"/>
        <v>106.38864241348713</v>
      </c>
      <c r="K42" s="75">
        <v>7421</v>
      </c>
      <c r="L42" s="74">
        <f t="shared" si="28"/>
        <v>103.02651672914062</v>
      </c>
      <c r="M42" s="75">
        <v>7110</v>
      </c>
      <c r="N42" s="74">
        <f t="shared" si="28"/>
        <v>105.99284436493738</v>
      </c>
      <c r="O42" s="75">
        <v>6927</v>
      </c>
      <c r="P42" s="77">
        <f t="shared" ref="P42:P48" si="29">O42/O41*100</f>
        <v>107.44532340623545</v>
      </c>
      <c r="Q42" s="13"/>
    </row>
    <row r="43" spans="2:21" ht="12" customHeight="1">
      <c r="B43" s="124" t="s">
        <v>5</v>
      </c>
      <c r="C43" s="178">
        <v>11083</v>
      </c>
      <c r="D43" s="179"/>
      <c r="E43" s="179"/>
      <c r="F43" s="74">
        <f t="shared" ref="F43:F48" si="30">C43/C42*100</f>
        <v>103.57943925233646</v>
      </c>
      <c r="G43" s="75">
        <v>9809</v>
      </c>
      <c r="H43" s="74">
        <f t="shared" si="28"/>
        <v>107.13193534294452</v>
      </c>
      <c r="I43" s="76">
        <v>8710</v>
      </c>
      <c r="J43" s="74">
        <f t="shared" si="28"/>
        <v>103.77695698796616</v>
      </c>
      <c r="K43" s="75">
        <v>7740</v>
      </c>
      <c r="L43" s="74">
        <f t="shared" si="28"/>
        <v>104.29861204689395</v>
      </c>
      <c r="M43" s="75">
        <v>7642</v>
      </c>
      <c r="N43" s="74">
        <f t="shared" si="28"/>
        <v>107.48241912798875</v>
      </c>
      <c r="O43" s="75">
        <v>7315</v>
      </c>
      <c r="P43" s="77">
        <f t="shared" si="29"/>
        <v>105.60127039122276</v>
      </c>
      <c r="Q43" s="13"/>
    </row>
    <row r="44" spans="2:21" ht="12" customHeight="1">
      <c r="B44" s="124" t="s">
        <v>6</v>
      </c>
      <c r="C44" s="178">
        <v>10518</v>
      </c>
      <c r="D44" s="179"/>
      <c r="E44" s="179"/>
      <c r="F44" s="74">
        <f t="shared" si="30"/>
        <v>94.902102318866739</v>
      </c>
      <c r="G44" s="75">
        <v>9373</v>
      </c>
      <c r="H44" s="74">
        <f t="shared" si="28"/>
        <v>95.555102456927315</v>
      </c>
      <c r="I44" s="76">
        <v>8324</v>
      </c>
      <c r="J44" s="74">
        <f t="shared" si="28"/>
        <v>95.568312284730197</v>
      </c>
      <c r="K44" s="75">
        <v>7492</v>
      </c>
      <c r="L44" s="74">
        <f t="shared" si="28"/>
        <v>96.795865633074939</v>
      </c>
      <c r="M44" s="75">
        <v>7357</v>
      </c>
      <c r="N44" s="74">
        <f t="shared" si="28"/>
        <v>96.270609788013601</v>
      </c>
      <c r="O44" s="75">
        <v>7232</v>
      </c>
      <c r="P44" s="77">
        <f t="shared" si="29"/>
        <v>98.865345181134657</v>
      </c>
      <c r="Q44" s="13"/>
    </row>
    <row r="45" spans="2:21" ht="12" customHeight="1">
      <c r="B45" s="126" t="s">
        <v>7</v>
      </c>
      <c r="C45" s="197">
        <v>10812</v>
      </c>
      <c r="D45" s="198"/>
      <c r="E45" s="198"/>
      <c r="F45" s="78">
        <f t="shared" si="30"/>
        <v>102.79520821448943</v>
      </c>
      <c r="G45" s="79">
        <v>9209</v>
      </c>
      <c r="H45" s="78">
        <f t="shared" si="28"/>
        <v>98.250293395924459</v>
      </c>
      <c r="I45" s="88">
        <v>8594</v>
      </c>
      <c r="J45" s="78">
        <f t="shared" si="28"/>
        <v>103.24363286881307</v>
      </c>
      <c r="K45" s="79">
        <v>7557</v>
      </c>
      <c r="L45" s="78">
        <f t="shared" si="28"/>
        <v>100.86759209823812</v>
      </c>
      <c r="M45" s="79">
        <v>7492</v>
      </c>
      <c r="N45" s="78">
        <f t="shared" si="28"/>
        <v>101.8349870871279</v>
      </c>
      <c r="O45" s="79">
        <v>7100</v>
      </c>
      <c r="P45" s="89">
        <f t="shared" si="29"/>
        <v>98.174778761061944</v>
      </c>
      <c r="Q45" s="13"/>
    </row>
    <row r="46" spans="2:21" s="43" customFormat="1" ht="12" customHeight="1">
      <c r="B46" s="123" t="s">
        <v>8</v>
      </c>
      <c r="C46" s="173">
        <v>11279</v>
      </c>
      <c r="D46" s="174"/>
      <c r="E46" s="174"/>
      <c r="F46" s="84">
        <f t="shared" si="30"/>
        <v>104.31927487976323</v>
      </c>
      <c r="G46" s="85">
        <v>9420</v>
      </c>
      <c r="H46" s="84">
        <f t="shared" si="28"/>
        <v>102.29123683353241</v>
      </c>
      <c r="I46" s="86">
        <v>8754</v>
      </c>
      <c r="J46" s="84">
        <f t="shared" si="28"/>
        <v>101.86176402141029</v>
      </c>
      <c r="K46" s="85">
        <v>7724</v>
      </c>
      <c r="L46" s="84">
        <f t="shared" si="28"/>
        <v>102.20987164218604</v>
      </c>
      <c r="M46" s="85">
        <v>7667</v>
      </c>
      <c r="N46" s="84">
        <f t="shared" si="28"/>
        <v>102.33582487987188</v>
      </c>
      <c r="O46" s="85">
        <v>7195</v>
      </c>
      <c r="P46" s="87">
        <f t="shared" si="29"/>
        <v>101.33802816901409</v>
      </c>
      <c r="Q46" s="13"/>
    </row>
    <row r="47" spans="2:21" s="43" customFormat="1" ht="12" customHeight="1">
      <c r="B47" s="124" t="s">
        <v>62</v>
      </c>
      <c r="C47" s="178">
        <v>11144</v>
      </c>
      <c r="D47" s="179"/>
      <c r="E47" s="179"/>
      <c r="F47" s="74">
        <f t="shared" si="30"/>
        <v>98.803085379909561</v>
      </c>
      <c r="G47" s="75">
        <v>9492</v>
      </c>
      <c r="H47" s="74">
        <f t="shared" si="28"/>
        <v>100.76433121019109</v>
      </c>
      <c r="I47" s="76">
        <v>8680</v>
      </c>
      <c r="J47" s="74">
        <f t="shared" si="28"/>
        <v>99.154672149874344</v>
      </c>
      <c r="K47" s="75">
        <v>7828</v>
      </c>
      <c r="L47" s="74">
        <f t="shared" si="28"/>
        <v>101.34645261522527</v>
      </c>
      <c r="M47" s="75">
        <v>7407</v>
      </c>
      <c r="N47" s="74">
        <f t="shared" si="28"/>
        <v>96.608843093778532</v>
      </c>
      <c r="O47" s="75">
        <v>7353</v>
      </c>
      <c r="P47" s="77">
        <f t="shared" si="29"/>
        <v>102.19596942321057</v>
      </c>
      <c r="Q47" s="13"/>
    </row>
    <row r="48" spans="2:21" s="43" customFormat="1" ht="12" customHeight="1">
      <c r="B48" s="124" t="s">
        <v>63</v>
      </c>
      <c r="C48" s="178">
        <v>11028</v>
      </c>
      <c r="D48" s="179"/>
      <c r="E48" s="179"/>
      <c r="F48" s="74">
        <f t="shared" si="30"/>
        <v>98.959081119885141</v>
      </c>
      <c r="G48" s="75">
        <v>10028</v>
      </c>
      <c r="H48" s="74">
        <f t="shared" si="28"/>
        <v>105.64686051411715</v>
      </c>
      <c r="I48" s="75">
        <v>8980</v>
      </c>
      <c r="J48" s="74">
        <f t="shared" si="28"/>
        <v>103.45622119815667</v>
      </c>
      <c r="K48" s="75">
        <v>7765</v>
      </c>
      <c r="L48" s="74">
        <f t="shared" si="28"/>
        <v>99.195196729688291</v>
      </c>
      <c r="M48" s="75">
        <v>7704</v>
      </c>
      <c r="N48" s="74">
        <f t="shared" si="28"/>
        <v>104.00972053462939</v>
      </c>
      <c r="O48" s="75">
        <v>7547</v>
      </c>
      <c r="P48" s="77">
        <f t="shared" si="29"/>
        <v>102.63837889296884</v>
      </c>
      <c r="Q48" s="13"/>
    </row>
    <row r="49" spans="2:21" s="43" customFormat="1" ht="12" customHeight="1">
      <c r="B49" s="124" t="s">
        <v>68</v>
      </c>
      <c r="C49" s="178">
        <v>11117</v>
      </c>
      <c r="D49" s="179"/>
      <c r="E49" s="179"/>
      <c r="F49" s="74">
        <f t="shared" ref="F49" si="31">C49/C48*100</f>
        <v>100.80703663402248</v>
      </c>
      <c r="G49" s="75">
        <v>10033</v>
      </c>
      <c r="H49" s="74">
        <f t="shared" ref="H49" si="32">G49/G48*100</f>
        <v>100.04986039090547</v>
      </c>
      <c r="I49" s="75">
        <v>8903</v>
      </c>
      <c r="J49" s="74">
        <f t="shared" ref="J49" si="33">I49/I48*100</f>
        <v>99.142538975501111</v>
      </c>
      <c r="K49" s="75">
        <v>7866</v>
      </c>
      <c r="L49" s="74">
        <f t="shared" ref="L49" si="34">K49/K48*100</f>
        <v>101.30070830650355</v>
      </c>
      <c r="M49" s="75">
        <v>7831</v>
      </c>
      <c r="N49" s="74">
        <f t="shared" ref="N49" si="35">M49/M48*100</f>
        <v>101.64849428868121</v>
      </c>
      <c r="O49" s="75">
        <v>7597</v>
      </c>
      <c r="P49" s="77">
        <f t="shared" ref="P49" si="36">O49/O48*100</f>
        <v>100.6625149065854</v>
      </c>
      <c r="Q49" s="127"/>
    </row>
    <row r="50" spans="2:21" ht="12" customHeight="1">
      <c r="B50" s="124" t="s">
        <v>71</v>
      </c>
      <c r="C50" s="178">
        <v>10690</v>
      </c>
      <c r="D50" s="179"/>
      <c r="E50" s="179"/>
      <c r="F50" s="74">
        <f>C50/C49*100</f>
        <v>96.15903571107313</v>
      </c>
      <c r="G50" s="75">
        <v>9619</v>
      </c>
      <c r="H50" s="74">
        <f>G50/G49*100</f>
        <v>95.873617063689821</v>
      </c>
      <c r="I50" s="75">
        <v>8564</v>
      </c>
      <c r="J50" s="74">
        <f>I50/I49*100</f>
        <v>96.192294732112771</v>
      </c>
      <c r="K50" s="75">
        <v>7358</v>
      </c>
      <c r="L50" s="74">
        <f>K50/K49*100</f>
        <v>93.541825578438846</v>
      </c>
      <c r="M50" s="136">
        <v>7507</v>
      </c>
      <c r="N50" s="74">
        <f>M50/M49*100</f>
        <v>95.862597369429196</v>
      </c>
      <c r="O50" s="75">
        <v>7134</v>
      </c>
      <c r="P50" s="77">
        <f>O50/O49*100</f>
        <v>93.905489008819274</v>
      </c>
      <c r="Q50" s="13"/>
    </row>
    <row r="51" spans="2:21" s="7" customFormat="1" ht="12" customHeight="1">
      <c r="B51" s="123" t="s">
        <v>73</v>
      </c>
      <c r="C51" s="173">
        <v>10699</v>
      </c>
      <c r="D51" s="174"/>
      <c r="E51" s="174"/>
      <c r="F51" s="162">
        <f>C51/C50*100</f>
        <v>100.0841908325538</v>
      </c>
      <c r="G51" s="85">
        <v>9422</v>
      </c>
      <c r="H51" s="84">
        <f>G51/G50*100</f>
        <v>97.951970059257718</v>
      </c>
      <c r="I51" s="85">
        <v>8525</v>
      </c>
      <c r="J51" s="84">
        <f>I51/I50*100</f>
        <v>99.544605324614665</v>
      </c>
      <c r="K51" s="85">
        <v>7533</v>
      </c>
      <c r="L51" s="84">
        <f>K51/K50*100</f>
        <v>102.37836368578419</v>
      </c>
      <c r="M51" s="163">
        <v>7519</v>
      </c>
      <c r="N51" s="84">
        <f>M51/M50*100</f>
        <v>100.15985080591447</v>
      </c>
      <c r="O51" s="85">
        <v>7046</v>
      </c>
      <c r="P51" s="157">
        <f>O51/O50*100</f>
        <v>98.766470423324932</v>
      </c>
    </row>
    <row r="52" spans="2:21" s="7" customFormat="1" ht="12" customHeight="1">
      <c r="B52" s="124" t="s">
        <v>76</v>
      </c>
      <c r="C52" s="178">
        <v>10831</v>
      </c>
      <c r="D52" s="179"/>
      <c r="E52" s="179"/>
      <c r="F52" s="168">
        <f>C52/C51*100</f>
        <v>101.23376016450136</v>
      </c>
      <c r="G52" s="75">
        <v>9746</v>
      </c>
      <c r="H52" s="74">
        <f>G52/G51*100</f>
        <v>103.43876034812143</v>
      </c>
      <c r="I52" s="75">
        <v>8657</v>
      </c>
      <c r="J52" s="74">
        <f>I52/I51*100</f>
        <v>101.54838709677418</v>
      </c>
      <c r="K52" s="75">
        <v>7705</v>
      </c>
      <c r="L52" s="74">
        <f>K52/K51*100</f>
        <v>102.28328687110049</v>
      </c>
      <c r="M52" s="136">
        <v>7724</v>
      </c>
      <c r="N52" s="74">
        <f>M52/M51*100</f>
        <v>102.72642638648757</v>
      </c>
      <c r="O52" s="75">
        <v>7299</v>
      </c>
      <c r="P52" s="167">
        <f>O52/O51*100</f>
        <v>103.59068975305136</v>
      </c>
    </row>
    <row r="53" spans="2:21" ht="12" customHeight="1">
      <c r="B53" s="125" t="s">
        <v>79</v>
      </c>
      <c r="C53" s="189">
        <v>10646</v>
      </c>
      <c r="D53" s="190"/>
      <c r="E53" s="190"/>
      <c r="F53" s="151">
        <f t="shared" ref="F53" si="37">C53/C52*100</f>
        <v>98.29193980241898</v>
      </c>
      <c r="G53" s="152">
        <v>9752</v>
      </c>
      <c r="H53" s="151">
        <f t="shared" ref="H53" si="38">G53/G52*100</f>
        <v>100.06156371844858</v>
      </c>
      <c r="I53" s="152">
        <v>8740</v>
      </c>
      <c r="J53" s="151">
        <f t="shared" ref="J53" si="39">I53/I52*100</f>
        <v>100.95876169573756</v>
      </c>
      <c r="K53" s="152">
        <v>7939</v>
      </c>
      <c r="L53" s="151">
        <f t="shared" ref="L53" si="40">K53/K52*100</f>
        <v>103.03698896820246</v>
      </c>
      <c r="M53" s="152">
        <v>8104</v>
      </c>
      <c r="N53" s="151">
        <f t="shared" ref="N53" si="41">M53/M52*100</f>
        <v>104.91973070947695</v>
      </c>
      <c r="O53" s="152">
        <v>7384</v>
      </c>
      <c r="P53" s="171">
        <f t="shared" ref="P53" si="42">O53/O52*100</f>
        <v>101.16454308809426</v>
      </c>
      <c r="Q53" s="13"/>
    </row>
    <row r="54" spans="2:21" ht="12" customHeight="1">
      <c r="B54" s="180" t="s">
        <v>50</v>
      </c>
      <c r="C54" s="184" t="s">
        <v>87</v>
      </c>
      <c r="D54" s="185"/>
      <c r="E54" s="185"/>
      <c r="F54" s="186"/>
      <c r="G54" s="182" t="s">
        <v>52</v>
      </c>
      <c r="H54" s="183"/>
      <c r="I54" s="175" t="s">
        <v>53</v>
      </c>
      <c r="J54" s="176"/>
      <c r="K54" s="175" t="s">
        <v>83</v>
      </c>
      <c r="L54" s="176"/>
      <c r="M54" s="175" t="s">
        <v>84</v>
      </c>
      <c r="N54" s="176"/>
      <c r="O54" s="175" t="s">
        <v>81</v>
      </c>
      <c r="P54" s="177"/>
      <c r="Q54" s="12"/>
    </row>
    <row r="55" spans="2:21" ht="12" customHeight="1">
      <c r="B55" s="181"/>
      <c r="C55" s="146"/>
      <c r="D55" s="147"/>
      <c r="E55" s="148"/>
      <c r="F55" s="16" t="s">
        <v>9</v>
      </c>
      <c r="G55" s="30"/>
      <c r="H55" s="16" t="s">
        <v>9</v>
      </c>
      <c r="I55" s="5"/>
      <c r="J55" s="16" t="s">
        <v>9</v>
      </c>
      <c r="K55" s="5"/>
      <c r="L55" s="16" t="s">
        <v>9</v>
      </c>
      <c r="M55" s="5"/>
      <c r="N55" s="16" t="s">
        <v>9</v>
      </c>
      <c r="O55" s="5"/>
      <c r="P55" s="17" t="s">
        <v>9</v>
      </c>
      <c r="Q55" s="12"/>
    </row>
    <row r="56" spans="2:21" ht="12" customHeight="1">
      <c r="B56" s="124" t="s">
        <v>80</v>
      </c>
      <c r="C56" s="178">
        <v>10603</v>
      </c>
      <c r="D56" s="179"/>
      <c r="E56" s="179"/>
      <c r="F56" s="74">
        <f>C56/C53*100</f>
        <v>99.596092429081338</v>
      </c>
      <c r="G56" s="75">
        <v>9810</v>
      </c>
      <c r="H56" s="74">
        <f>G56/G53*100</f>
        <v>100.59474979491387</v>
      </c>
      <c r="I56" s="75">
        <v>8773</v>
      </c>
      <c r="J56" s="74">
        <f>I56/I53*100</f>
        <v>100.37757437070938</v>
      </c>
      <c r="K56" s="75">
        <v>8137</v>
      </c>
      <c r="L56" s="154" t="s">
        <v>82</v>
      </c>
      <c r="M56" s="155">
        <v>7490</v>
      </c>
      <c r="N56" s="154" t="s">
        <v>82</v>
      </c>
      <c r="O56" s="75">
        <v>7977</v>
      </c>
      <c r="P56" s="154" t="s">
        <v>82</v>
      </c>
      <c r="Q56" s="13"/>
    </row>
    <row r="57" spans="2:21" ht="12" customHeight="1">
      <c r="B57" s="124" t="s">
        <v>89</v>
      </c>
      <c r="C57" s="178">
        <v>10275</v>
      </c>
      <c r="D57" s="179"/>
      <c r="E57" s="179"/>
      <c r="F57" s="74">
        <f t="shared" ref="F57:F60" si="43">C57/C56*100</f>
        <v>96.906535886069975</v>
      </c>
      <c r="G57" s="75">
        <v>10014</v>
      </c>
      <c r="H57" s="74">
        <f>G57/G56*100</f>
        <v>102.07951070336392</v>
      </c>
      <c r="I57" s="75">
        <v>8934</v>
      </c>
      <c r="J57" s="74">
        <f>I57/I56*100</f>
        <v>101.83517610851476</v>
      </c>
      <c r="K57" s="75">
        <v>8385</v>
      </c>
      <c r="L57" s="74">
        <f>K57/K56*100</f>
        <v>103.04780631682438</v>
      </c>
      <c r="M57" s="156">
        <v>7742</v>
      </c>
      <c r="N57" s="74">
        <f>M57/M56*100</f>
        <v>103.36448598130841</v>
      </c>
      <c r="O57" s="75">
        <v>8257</v>
      </c>
      <c r="P57" s="74">
        <f>O57/O56*100</f>
        <v>103.51009151310015</v>
      </c>
      <c r="Q57" s="13"/>
    </row>
    <row r="58" spans="2:21" ht="12" customHeight="1">
      <c r="B58" s="123" t="s">
        <v>90</v>
      </c>
      <c r="C58" s="173">
        <v>10797</v>
      </c>
      <c r="D58" s="174"/>
      <c r="E58" s="174"/>
      <c r="F58" s="84">
        <f t="shared" si="43"/>
        <v>105.08029197080293</v>
      </c>
      <c r="G58" s="85">
        <v>10300</v>
      </c>
      <c r="H58" s="84">
        <f>G58/G57*100</f>
        <v>102.85600159776314</v>
      </c>
      <c r="I58" s="85">
        <v>9323</v>
      </c>
      <c r="J58" s="84">
        <f>I58/I57*100</f>
        <v>104.35415267517349</v>
      </c>
      <c r="K58" s="85">
        <v>8731</v>
      </c>
      <c r="L58" s="84">
        <f>K58/K57*100</f>
        <v>104.12641621943948</v>
      </c>
      <c r="M58" s="150">
        <v>8095</v>
      </c>
      <c r="N58" s="84">
        <f>M58/M57*100</f>
        <v>104.55954533712219</v>
      </c>
      <c r="O58" s="85">
        <v>8674</v>
      </c>
      <c r="P58" s="84">
        <f>O58/O57*100</f>
        <v>105.05026038512777</v>
      </c>
      <c r="Q58" s="13"/>
    </row>
    <row r="59" spans="2:21" ht="12" customHeight="1">
      <c r="B59" s="124" t="s">
        <v>94</v>
      </c>
      <c r="C59" s="178">
        <v>12313</v>
      </c>
      <c r="D59" s="179"/>
      <c r="E59" s="179"/>
      <c r="F59" s="74">
        <f t="shared" si="43"/>
        <v>114.04093729739742</v>
      </c>
      <c r="G59" s="75">
        <v>11156</v>
      </c>
      <c r="H59" s="74">
        <f>G59/G58*100</f>
        <v>108.31067961165049</v>
      </c>
      <c r="I59" s="75">
        <v>10339</v>
      </c>
      <c r="J59" s="74">
        <f>I59/I58*100</f>
        <v>110.89777968465087</v>
      </c>
      <c r="K59" s="75">
        <v>9628</v>
      </c>
      <c r="L59" s="74">
        <f>K59/K58*100</f>
        <v>110.27373725804604</v>
      </c>
      <c r="M59" s="156">
        <v>9179</v>
      </c>
      <c r="N59" s="74">
        <f>M59/M58*100</f>
        <v>113.39098208770847</v>
      </c>
      <c r="O59" s="75">
        <v>9308</v>
      </c>
      <c r="P59" s="74">
        <f>O59/O58*100</f>
        <v>107.30919990777035</v>
      </c>
      <c r="Q59" s="13"/>
    </row>
    <row r="60" spans="2:21" ht="12" customHeight="1">
      <c r="B60" s="125" t="s">
        <v>96</v>
      </c>
      <c r="C60" s="204">
        <v>13611</v>
      </c>
      <c r="D60" s="205"/>
      <c r="E60" s="205"/>
      <c r="F60" s="134">
        <f t="shared" si="43"/>
        <v>110.54170389019735</v>
      </c>
      <c r="G60" s="135">
        <v>12267</v>
      </c>
      <c r="H60" s="134">
        <f>G60/G59*100</f>
        <v>109.95876658300465</v>
      </c>
      <c r="I60" s="135">
        <v>11265</v>
      </c>
      <c r="J60" s="134">
        <f>I60/I59*100</f>
        <v>108.95637876003481</v>
      </c>
      <c r="K60" s="135">
        <v>10250</v>
      </c>
      <c r="L60" s="134">
        <f>K60/K59*100</f>
        <v>106.46032405484004</v>
      </c>
      <c r="M60" s="149">
        <v>9506</v>
      </c>
      <c r="N60" s="134">
        <f>M60/M59*100</f>
        <v>103.56247957293823</v>
      </c>
      <c r="O60" s="135">
        <v>9474</v>
      </c>
      <c r="P60" s="134">
        <f>O60/O59*100</f>
        <v>101.78341211860764</v>
      </c>
      <c r="Q60" s="13"/>
    </row>
    <row r="61" spans="2:21" ht="12" customHeight="1">
      <c r="B61" s="19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0"/>
      <c r="R61" s="8"/>
      <c r="S61" s="11"/>
      <c r="T61" s="11"/>
      <c r="U61" s="11"/>
    </row>
    <row r="62" spans="2:21" ht="12" customHeight="1">
      <c r="B62" s="199" t="s">
        <v>16</v>
      </c>
      <c r="C62" s="199"/>
      <c r="D62" s="199"/>
      <c r="E62" s="199"/>
      <c r="F62" s="199"/>
      <c r="G62" s="199"/>
      <c r="H62" s="64"/>
      <c r="I62" s="65"/>
      <c r="J62" s="64"/>
      <c r="K62" s="65"/>
      <c r="L62" s="64"/>
      <c r="M62" s="64"/>
      <c r="N62" s="64"/>
      <c r="O62" s="64"/>
      <c r="P62" s="64"/>
      <c r="Q62" s="12"/>
    </row>
    <row r="63" spans="2:21" ht="12" customHeight="1">
      <c r="B63" s="66"/>
      <c r="C63" s="66"/>
      <c r="D63" s="67"/>
      <c r="E63" s="66"/>
      <c r="F63" s="67"/>
      <c r="G63" s="66"/>
      <c r="H63" s="67"/>
      <c r="I63" s="66"/>
      <c r="J63" s="67"/>
      <c r="K63" s="66"/>
      <c r="L63" s="67"/>
      <c r="M63" s="66"/>
      <c r="N63" s="67"/>
      <c r="O63" s="43"/>
      <c r="P63" s="67" t="s">
        <v>15</v>
      </c>
      <c r="Q63" s="12"/>
    </row>
    <row r="64" spans="2:21" ht="12" customHeight="1">
      <c r="B64" s="180" t="s">
        <v>50</v>
      </c>
      <c r="C64" s="202" t="s">
        <v>45</v>
      </c>
      <c r="D64" s="183"/>
      <c r="E64" s="182" t="s">
        <v>51</v>
      </c>
      <c r="F64" s="183"/>
      <c r="G64" s="182" t="s">
        <v>52</v>
      </c>
      <c r="H64" s="183"/>
      <c r="I64" s="175" t="s">
        <v>53</v>
      </c>
      <c r="J64" s="176"/>
      <c r="K64" s="175" t="s">
        <v>54</v>
      </c>
      <c r="L64" s="176"/>
      <c r="M64" s="175" t="s">
        <v>55</v>
      </c>
      <c r="N64" s="176"/>
      <c r="O64" s="175" t="s">
        <v>46</v>
      </c>
      <c r="P64" s="177"/>
      <c r="Q64" s="13"/>
    </row>
    <row r="65" spans="2:18" ht="12" customHeight="1">
      <c r="B65" s="181"/>
      <c r="C65" s="29"/>
      <c r="D65" s="16" t="s">
        <v>9</v>
      </c>
      <c r="E65" s="30"/>
      <c r="F65" s="16" t="s">
        <v>9</v>
      </c>
      <c r="G65" s="30"/>
      <c r="H65" s="16" t="s">
        <v>9</v>
      </c>
      <c r="I65" s="5"/>
      <c r="J65" s="16" t="s">
        <v>9</v>
      </c>
      <c r="K65" s="5"/>
      <c r="L65" s="16" t="s">
        <v>9</v>
      </c>
      <c r="M65" s="5"/>
      <c r="N65" s="16" t="s">
        <v>9</v>
      </c>
      <c r="O65" s="5"/>
      <c r="P65" s="17" t="s">
        <v>9</v>
      </c>
      <c r="Q65" s="13"/>
    </row>
    <row r="66" spans="2:18" ht="12" customHeight="1">
      <c r="B66" s="25" t="s">
        <v>1</v>
      </c>
      <c r="C66" s="68">
        <v>12184</v>
      </c>
      <c r="D66" s="69" t="s">
        <v>27</v>
      </c>
      <c r="E66" s="70">
        <v>10616</v>
      </c>
      <c r="F66" s="69" t="s">
        <v>27</v>
      </c>
      <c r="G66" s="70">
        <v>9734</v>
      </c>
      <c r="H66" s="69" t="s">
        <v>27</v>
      </c>
      <c r="I66" s="71">
        <v>8628</v>
      </c>
      <c r="J66" s="69" t="s">
        <v>27</v>
      </c>
      <c r="K66" s="70">
        <v>7876</v>
      </c>
      <c r="L66" s="69" t="s">
        <v>27</v>
      </c>
      <c r="M66" s="70">
        <v>7432</v>
      </c>
      <c r="N66" s="69" t="s">
        <v>27</v>
      </c>
      <c r="O66" s="70">
        <v>6963</v>
      </c>
      <c r="P66" s="72" t="s">
        <v>27</v>
      </c>
      <c r="Q66" s="13"/>
    </row>
    <row r="67" spans="2:18" ht="12" customHeight="1">
      <c r="B67" s="26" t="s">
        <v>0</v>
      </c>
      <c r="C67" s="73">
        <v>12177</v>
      </c>
      <c r="D67" s="74">
        <f>C67/C66*100</f>
        <v>99.942547603414312</v>
      </c>
      <c r="E67" s="75">
        <v>10556</v>
      </c>
      <c r="F67" s="74">
        <f>E67/E66*100</f>
        <v>99.434815373021863</v>
      </c>
      <c r="G67" s="75">
        <v>9694</v>
      </c>
      <c r="H67" s="74">
        <f>G67/G66*100</f>
        <v>99.589069241832746</v>
      </c>
      <c r="I67" s="76">
        <v>8585</v>
      </c>
      <c r="J67" s="74">
        <f>I67/I66*100</f>
        <v>99.501622624014843</v>
      </c>
      <c r="K67" s="75">
        <v>7875</v>
      </c>
      <c r="L67" s="74">
        <f>K67/K66*100</f>
        <v>99.987303199593697</v>
      </c>
      <c r="M67" s="75">
        <v>7501</v>
      </c>
      <c r="N67" s="74">
        <f>M67/M66*100</f>
        <v>100.92841765339074</v>
      </c>
      <c r="O67" s="75">
        <v>7120</v>
      </c>
      <c r="P67" s="77">
        <f>O67/O66*100</f>
        <v>102.25477524055724</v>
      </c>
      <c r="Q67" s="13"/>
    </row>
    <row r="68" spans="2:18" ht="12" customHeight="1">
      <c r="B68" s="27" t="s">
        <v>2</v>
      </c>
      <c r="C68" s="197">
        <v>11326</v>
      </c>
      <c r="D68" s="198"/>
      <c r="E68" s="198"/>
      <c r="F68" s="78" t="s">
        <v>27</v>
      </c>
      <c r="G68" s="75">
        <v>9680</v>
      </c>
      <c r="H68" s="74">
        <f t="shared" ref="H68:H69" si="44">G68/G67*100</f>
        <v>99.855580771611301</v>
      </c>
      <c r="I68" s="76">
        <v>8705</v>
      </c>
      <c r="J68" s="74">
        <f t="shared" ref="J68:J69" si="45">I68/I67*100</f>
        <v>101.39778683750728</v>
      </c>
      <c r="K68" s="75">
        <v>7959</v>
      </c>
      <c r="L68" s="74">
        <f t="shared" ref="L68:L69" si="46">K68/K67*100</f>
        <v>101.06666666666666</v>
      </c>
      <c r="M68" s="75">
        <v>7449</v>
      </c>
      <c r="N68" s="74">
        <f t="shared" ref="N68:N69" si="47">M68/M67*100</f>
        <v>99.306759098786827</v>
      </c>
      <c r="O68" s="75">
        <v>7052</v>
      </c>
      <c r="P68" s="77">
        <f t="shared" ref="P68:P69" si="48">O68/O67*100</f>
        <v>99.044943820224717</v>
      </c>
      <c r="Q68" s="13"/>
    </row>
    <row r="69" spans="2:18" ht="12" customHeight="1">
      <c r="B69" s="28" t="s">
        <v>3</v>
      </c>
      <c r="C69" s="200">
        <v>11314</v>
      </c>
      <c r="D69" s="201"/>
      <c r="E69" s="201"/>
      <c r="F69" s="80">
        <f>C69/C68*100</f>
        <v>99.894049090588027</v>
      </c>
      <c r="G69" s="81">
        <v>9572</v>
      </c>
      <c r="H69" s="80">
        <f t="shared" si="44"/>
        <v>98.884297520661164</v>
      </c>
      <c r="I69" s="82">
        <v>8784</v>
      </c>
      <c r="J69" s="80">
        <f t="shared" si="45"/>
        <v>100.9075244112579</v>
      </c>
      <c r="K69" s="81">
        <v>8000</v>
      </c>
      <c r="L69" s="80">
        <f t="shared" si="46"/>
        <v>100.51514009297651</v>
      </c>
      <c r="M69" s="81">
        <v>7381</v>
      </c>
      <c r="N69" s="80">
        <f t="shared" si="47"/>
        <v>99.087125788696468</v>
      </c>
      <c r="O69" s="81">
        <v>7108</v>
      </c>
      <c r="P69" s="83">
        <f t="shared" si="48"/>
        <v>100.79410096426547</v>
      </c>
      <c r="Q69" s="13"/>
    </row>
    <row r="70" spans="2:18" ht="12" customHeight="1">
      <c r="B70" s="28" t="s">
        <v>3</v>
      </c>
      <c r="C70" s="173">
        <v>11133</v>
      </c>
      <c r="D70" s="174"/>
      <c r="E70" s="174"/>
      <c r="F70" s="84" t="s">
        <v>27</v>
      </c>
      <c r="G70" s="85">
        <v>9561</v>
      </c>
      <c r="H70" s="84" t="s">
        <v>27</v>
      </c>
      <c r="I70" s="86">
        <v>8898</v>
      </c>
      <c r="J70" s="84" t="s">
        <v>27</v>
      </c>
      <c r="K70" s="85">
        <v>8139</v>
      </c>
      <c r="L70" s="84" t="s">
        <v>27</v>
      </c>
      <c r="M70" s="85">
        <v>7583</v>
      </c>
      <c r="N70" s="84" t="s">
        <v>27</v>
      </c>
      <c r="O70" s="85">
        <v>7366</v>
      </c>
      <c r="P70" s="87" t="s">
        <v>27</v>
      </c>
      <c r="Q70" s="13"/>
    </row>
    <row r="71" spans="2:18" ht="12" customHeight="1">
      <c r="B71" s="124" t="s">
        <v>4</v>
      </c>
      <c r="C71" s="178">
        <v>12099</v>
      </c>
      <c r="D71" s="179"/>
      <c r="E71" s="179"/>
      <c r="F71" s="74">
        <f>C71/C70*100</f>
        <v>108.67690649420641</v>
      </c>
      <c r="G71" s="75">
        <v>10375</v>
      </c>
      <c r="H71" s="74">
        <f t="shared" ref="H71:N77" si="49">G71/G70*100</f>
        <v>108.51375379144442</v>
      </c>
      <c r="I71" s="76">
        <v>9461</v>
      </c>
      <c r="J71" s="74">
        <f t="shared" si="49"/>
        <v>106.32726455383232</v>
      </c>
      <c r="K71" s="75">
        <v>8358</v>
      </c>
      <c r="L71" s="74">
        <f t="shared" si="49"/>
        <v>102.69074824917067</v>
      </c>
      <c r="M71" s="75">
        <v>8012</v>
      </c>
      <c r="N71" s="74">
        <f t="shared" si="49"/>
        <v>105.65739153369378</v>
      </c>
      <c r="O71" s="75">
        <v>7913</v>
      </c>
      <c r="P71" s="77">
        <f t="shared" ref="P71:P77" si="50">O71/O70*100</f>
        <v>107.42601140374694</v>
      </c>
      <c r="Q71" s="13"/>
    </row>
    <row r="72" spans="2:18" ht="12" customHeight="1">
      <c r="B72" s="124" t="s">
        <v>5</v>
      </c>
      <c r="C72" s="178">
        <v>12572</v>
      </c>
      <c r="D72" s="179"/>
      <c r="E72" s="179"/>
      <c r="F72" s="74">
        <f t="shared" ref="F72:F76" si="51">C72/C71*100</f>
        <v>103.90941400115712</v>
      </c>
      <c r="G72" s="75">
        <v>11046</v>
      </c>
      <c r="H72" s="74">
        <f t="shared" si="49"/>
        <v>106.46746987951808</v>
      </c>
      <c r="I72" s="76">
        <v>9796</v>
      </c>
      <c r="J72" s="74">
        <f t="shared" si="49"/>
        <v>103.54085191840186</v>
      </c>
      <c r="K72" s="75">
        <v>8732</v>
      </c>
      <c r="L72" s="74">
        <f t="shared" si="49"/>
        <v>104.474754726011</v>
      </c>
      <c r="M72" s="75">
        <v>8608</v>
      </c>
      <c r="N72" s="74">
        <f t="shared" si="49"/>
        <v>107.43884173739391</v>
      </c>
      <c r="O72" s="75">
        <v>8352</v>
      </c>
      <c r="P72" s="77">
        <f t="shared" si="50"/>
        <v>105.54783268039934</v>
      </c>
      <c r="Q72" s="13"/>
    </row>
    <row r="73" spans="2:18" ht="12" customHeight="1">
      <c r="B73" s="124" t="s">
        <v>6</v>
      </c>
      <c r="C73" s="178">
        <v>11730</v>
      </c>
      <c r="D73" s="179"/>
      <c r="E73" s="179"/>
      <c r="F73" s="74">
        <f t="shared" si="51"/>
        <v>93.302577155583833</v>
      </c>
      <c r="G73" s="75">
        <v>10447</v>
      </c>
      <c r="H73" s="74">
        <f t="shared" si="49"/>
        <v>94.577222523990585</v>
      </c>
      <c r="I73" s="76">
        <v>9306</v>
      </c>
      <c r="J73" s="74">
        <f t="shared" si="49"/>
        <v>94.997958350347076</v>
      </c>
      <c r="K73" s="75">
        <v>8414</v>
      </c>
      <c r="L73" s="74">
        <f t="shared" si="49"/>
        <v>96.35822262940907</v>
      </c>
      <c r="M73" s="75">
        <v>8326</v>
      </c>
      <c r="N73" s="74">
        <f t="shared" si="49"/>
        <v>96.723977695167278</v>
      </c>
      <c r="O73" s="75">
        <v>8219</v>
      </c>
      <c r="P73" s="77">
        <f t="shared" si="50"/>
        <v>98.407567049808435</v>
      </c>
      <c r="Q73" s="13"/>
    </row>
    <row r="74" spans="2:18" s="43" customFormat="1" ht="12" customHeight="1">
      <c r="B74" s="126" t="s">
        <v>7</v>
      </c>
      <c r="C74" s="197">
        <v>12130</v>
      </c>
      <c r="D74" s="198"/>
      <c r="E74" s="198"/>
      <c r="F74" s="78">
        <f t="shared" si="51"/>
        <v>103.41005967604433</v>
      </c>
      <c r="G74" s="79">
        <v>10206</v>
      </c>
      <c r="H74" s="78">
        <f t="shared" si="49"/>
        <v>97.693117641428159</v>
      </c>
      <c r="I74" s="88">
        <v>9507</v>
      </c>
      <c r="J74" s="78">
        <f t="shared" si="49"/>
        <v>102.1598968407479</v>
      </c>
      <c r="K74" s="79">
        <v>8415</v>
      </c>
      <c r="L74" s="78">
        <f t="shared" si="49"/>
        <v>100.01188495364867</v>
      </c>
      <c r="M74" s="79">
        <v>8272</v>
      </c>
      <c r="N74" s="78">
        <f t="shared" si="49"/>
        <v>99.351429257746815</v>
      </c>
      <c r="O74" s="79">
        <v>8048</v>
      </c>
      <c r="P74" s="89">
        <f t="shared" si="50"/>
        <v>97.919454921523297</v>
      </c>
      <c r="Q74" s="13"/>
    </row>
    <row r="75" spans="2:18" s="43" customFormat="1" ht="12" customHeight="1">
      <c r="B75" s="123" t="s">
        <v>8</v>
      </c>
      <c r="C75" s="173">
        <v>12557</v>
      </c>
      <c r="D75" s="174"/>
      <c r="E75" s="174"/>
      <c r="F75" s="84">
        <f t="shared" si="51"/>
        <v>103.52019785655399</v>
      </c>
      <c r="G75" s="85">
        <v>10492</v>
      </c>
      <c r="H75" s="84">
        <f t="shared" si="49"/>
        <v>102.80227317264354</v>
      </c>
      <c r="I75" s="86">
        <v>9737</v>
      </c>
      <c r="J75" s="84">
        <f t="shared" si="49"/>
        <v>102.41927001157043</v>
      </c>
      <c r="K75" s="85">
        <v>8694</v>
      </c>
      <c r="L75" s="84">
        <f t="shared" si="49"/>
        <v>103.31550802139037</v>
      </c>
      <c r="M75" s="85">
        <v>8566</v>
      </c>
      <c r="N75" s="84">
        <f t="shared" si="49"/>
        <v>103.55415860735009</v>
      </c>
      <c r="O75" s="85">
        <v>8121</v>
      </c>
      <c r="P75" s="87">
        <f t="shared" si="50"/>
        <v>100.90705765407554</v>
      </c>
      <c r="Q75" s="13"/>
    </row>
    <row r="76" spans="2:18" s="43" customFormat="1" ht="12" customHeight="1">
      <c r="B76" s="124" t="s">
        <v>62</v>
      </c>
      <c r="C76" s="178">
        <v>12322</v>
      </c>
      <c r="D76" s="179"/>
      <c r="E76" s="179"/>
      <c r="F76" s="74">
        <f t="shared" si="51"/>
        <v>98.128533885482199</v>
      </c>
      <c r="G76" s="75">
        <v>10513</v>
      </c>
      <c r="H76" s="74">
        <f t="shared" si="49"/>
        <v>100.20015249714066</v>
      </c>
      <c r="I76" s="76">
        <v>9607</v>
      </c>
      <c r="J76" s="74">
        <f t="shared" si="49"/>
        <v>98.6648865153538</v>
      </c>
      <c r="K76" s="75">
        <v>8757</v>
      </c>
      <c r="L76" s="74">
        <f t="shared" si="49"/>
        <v>100.72463768115942</v>
      </c>
      <c r="M76" s="75">
        <v>8325</v>
      </c>
      <c r="N76" s="74">
        <f t="shared" si="49"/>
        <v>97.186551482605651</v>
      </c>
      <c r="O76" s="75">
        <v>8274</v>
      </c>
      <c r="P76" s="77">
        <f t="shared" si="50"/>
        <v>101.8840044329516</v>
      </c>
      <c r="Q76" s="13"/>
    </row>
    <row r="77" spans="2:18" s="43" customFormat="1" ht="12" customHeight="1">
      <c r="B77" s="124" t="s">
        <v>64</v>
      </c>
      <c r="C77" s="194">
        <v>12119</v>
      </c>
      <c r="D77" s="195"/>
      <c r="E77" s="196"/>
      <c r="F77" s="74">
        <f>C77/C76*100</f>
        <v>98.352540172049999</v>
      </c>
      <c r="G77" s="75">
        <v>11026</v>
      </c>
      <c r="H77" s="74">
        <f t="shared" si="49"/>
        <v>104.87967278607438</v>
      </c>
      <c r="I77" s="75">
        <v>9907</v>
      </c>
      <c r="J77" s="74">
        <f t="shared" si="49"/>
        <v>103.1227230144686</v>
      </c>
      <c r="K77" s="75">
        <v>8706</v>
      </c>
      <c r="L77" s="74">
        <f t="shared" si="49"/>
        <v>99.417608770126748</v>
      </c>
      <c r="M77" s="75">
        <v>8625</v>
      </c>
      <c r="N77" s="74">
        <f t="shared" si="49"/>
        <v>103.60360360360362</v>
      </c>
      <c r="O77" s="75">
        <v>8386</v>
      </c>
      <c r="P77" s="77">
        <f t="shared" si="50"/>
        <v>101.35363790186125</v>
      </c>
      <c r="Q77" s="127"/>
      <c r="R77" s="128"/>
    </row>
    <row r="78" spans="2:18" ht="11.25" customHeight="1">
      <c r="B78" s="124" t="s">
        <v>67</v>
      </c>
      <c r="C78" s="194">
        <v>12281</v>
      </c>
      <c r="D78" s="195"/>
      <c r="E78" s="196"/>
      <c r="F78" s="74">
        <f>C78/C77*100</f>
        <v>101.33674395577192</v>
      </c>
      <c r="G78" s="75">
        <v>11061</v>
      </c>
      <c r="H78" s="74">
        <f t="shared" ref="H78" si="52">G78/G77*100</f>
        <v>100.31743152548522</v>
      </c>
      <c r="I78" s="75">
        <v>9778</v>
      </c>
      <c r="J78" s="74">
        <f t="shared" ref="J78" si="53">I78/I77*100</f>
        <v>98.697890380539008</v>
      </c>
      <c r="K78" s="75">
        <v>8762</v>
      </c>
      <c r="L78" s="74">
        <f t="shared" ref="L78" si="54">K78/K77*100</f>
        <v>100.64323455088444</v>
      </c>
      <c r="M78" s="75">
        <v>8710</v>
      </c>
      <c r="N78" s="74">
        <f t="shared" ref="N78" si="55">M78/M77*100</f>
        <v>100.9855072463768</v>
      </c>
      <c r="O78" s="75">
        <v>8454</v>
      </c>
      <c r="P78" s="77">
        <f t="shared" ref="P78" si="56">O78/O77*100</f>
        <v>100.81087526830433</v>
      </c>
      <c r="Q78" s="129"/>
      <c r="R78" s="130"/>
    </row>
    <row r="79" spans="2:18" ht="12" customHeight="1">
      <c r="B79" s="137" t="s">
        <v>71</v>
      </c>
      <c r="C79" s="191">
        <v>11896</v>
      </c>
      <c r="D79" s="192"/>
      <c r="E79" s="193"/>
      <c r="F79" s="138">
        <f>C79/C78*100</f>
        <v>96.86507613386533</v>
      </c>
      <c r="G79" s="139">
        <v>10579</v>
      </c>
      <c r="H79" s="138">
        <f>G79/G78*100</f>
        <v>95.642346984901906</v>
      </c>
      <c r="I79" s="139">
        <v>9436</v>
      </c>
      <c r="J79" s="138">
        <f>I79/I78*100</f>
        <v>96.502352219267735</v>
      </c>
      <c r="K79" s="139">
        <v>8214</v>
      </c>
      <c r="L79" s="138">
        <f>K79/K78*100</f>
        <v>93.745720155215707</v>
      </c>
      <c r="M79" s="139">
        <v>8333</v>
      </c>
      <c r="N79" s="138">
        <f>M79/M78*100</f>
        <v>95.671641791044777</v>
      </c>
      <c r="O79" s="139">
        <v>7986</v>
      </c>
      <c r="P79" s="140">
        <f>O79/O78*100</f>
        <v>94.464158977998579</v>
      </c>
      <c r="Q79" s="14"/>
    </row>
    <row r="80" spans="2:18" ht="12" customHeight="1">
      <c r="B80" s="141" t="s">
        <v>73</v>
      </c>
      <c r="C80" s="187">
        <v>12013</v>
      </c>
      <c r="D80" s="188"/>
      <c r="E80" s="188"/>
      <c r="F80" s="164">
        <f>C80/C79*100</f>
        <v>100.98352387357095</v>
      </c>
      <c r="G80" s="165">
        <v>10380</v>
      </c>
      <c r="H80" s="164">
        <f>G80/G79*100</f>
        <v>98.118914831269493</v>
      </c>
      <c r="I80" s="165">
        <v>9427</v>
      </c>
      <c r="J80" s="164">
        <f>I80/I79*100</f>
        <v>99.904620601949972</v>
      </c>
      <c r="K80" s="165">
        <v>8455</v>
      </c>
      <c r="L80" s="164">
        <f>K80/K79*100</f>
        <v>102.93401509617726</v>
      </c>
      <c r="M80" s="165">
        <v>8352</v>
      </c>
      <c r="N80" s="164">
        <f>M80/M79*100</f>
        <v>100.22800912036483</v>
      </c>
      <c r="O80" s="165">
        <v>7845</v>
      </c>
      <c r="P80" s="166">
        <f>O80/O79*100</f>
        <v>98.23441021788129</v>
      </c>
      <c r="Q80" s="15"/>
    </row>
    <row r="81" spans="2:17" ht="12" customHeight="1">
      <c r="B81" s="124" t="s">
        <v>76</v>
      </c>
      <c r="C81" s="194">
        <v>12164</v>
      </c>
      <c r="D81" s="195"/>
      <c r="E81" s="195"/>
      <c r="F81" s="74">
        <f>C81/C80*100</f>
        <v>101.25697161408473</v>
      </c>
      <c r="G81" s="75">
        <v>10769</v>
      </c>
      <c r="H81" s="74">
        <f>G81/G80*100</f>
        <v>103.747591522158</v>
      </c>
      <c r="I81" s="75">
        <v>9593</v>
      </c>
      <c r="J81" s="74">
        <f>I81/I80*100</f>
        <v>101.76089954386339</v>
      </c>
      <c r="K81" s="75">
        <v>8645</v>
      </c>
      <c r="L81" s="74">
        <f>K81/K80*100</f>
        <v>102.24719101123596</v>
      </c>
      <c r="M81" s="75">
        <v>8609</v>
      </c>
      <c r="N81" s="74">
        <f>M81/M80*100</f>
        <v>103.07710727969348</v>
      </c>
      <c r="O81" s="75">
        <v>8115</v>
      </c>
      <c r="P81" s="167">
        <f>O81/O80*100</f>
        <v>103.44168260038241</v>
      </c>
      <c r="Q81" s="15"/>
    </row>
    <row r="82" spans="2:17" ht="12" customHeight="1">
      <c r="B82" s="125" t="s">
        <v>79</v>
      </c>
      <c r="C82" s="189">
        <v>11987</v>
      </c>
      <c r="D82" s="190"/>
      <c r="E82" s="190"/>
      <c r="F82" s="151">
        <f t="shared" ref="F82" si="57">C82/C81*100</f>
        <v>98.544886550476818</v>
      </c>
      <c r="G82" s="152">
        <v>10793</v>
      </c>
      <c r="H82" s="151">
        <f t="shared" ref="H82" si="58">G82/G81*100</f>
        <v>100.22286191846968</v>
      </c>
      <c r="I82" s="152">
        <v>9727</v>
      </c>
      <c r="J82" s="151">
        <f t="shared" ref="J82" si="59">I82/I81*100</f>
        <v>101.39685187115606</v>
      </c>
      <c r="K82" s="152">
        <v>8891</v>
      </c>
      <c r="L82" s="151">
        <f t="shared" ref="L82" si="60">K82/K81*100</f>
        <v>102.84557547715443</v>
      </c>
      <c r="M82" s="152">
        <v>9095</v>
      </c>
      <c r="N82" s="151">
        <f t="shared" ref="N82" si="61">M82/M81*100</f>
        <v>105.64525496573354</v>
      </c>
      <c r="O82" s="152">
        <v>8242</v>
      </c>
      <c r="P82" s="171">
        <f t="shared" ref="P82" si="62">O82/O81*100</f>
        <v>101.56500308071472</v>
      </c>
      <c r="Q82" s="13"/>
    </row>
    <row r="83" spans="2:17" ht="12" customHeight="1">
      <c r="B83" s="180" t="s">
        <v>50</v>
      </c>
      <c r="C83" s="184" t="s">
        <v>87</v>
      </c>
      <c r="D83" s="185"/>
      <c r="E83" s="185"/>
      <c r="F83" s="186"/>
      <c r="G83" s="182" t="s">
        <v>52</v>
      </c>
      <c r="H83" s="183"/>
      <c r="I83" s="175" t="s">
        <v>53</v>
      </c>
      <c r="J83" s="176"/>
      <c r="K83" s="175" t="s">
        <v>83</v>
      </c>
      <c r="L83" s="176"/>
      <c r="M83" s="175" t="s">
        <v>84</v>
      </c>
      <c r="N83" s="176"/>
      <c r="O83" s="175" t="s">
        <v>81</v>
      </c>
      <c r="P83" s="177"/>
      <c r="Q83" s="12"/>
    </row>
    <row r="84" spans="2:17" ht="12" customHeight="1">
      <c r="B84" s="181"/>
      <c r="C84" s="146"/>
      <c r="D84" s="147"/>
      <c r="E84" s="148"/>
      <c r="F84" s="16" t="s">
        <v>9</v>
      </c>
      <c r="G84" s="30"/>
      <c r="H84" s="16" t="s">
        <v>9</v>
      </c>
      <c r="I84" s="5"/>
      <c r="J84" s="16" t="s">
        <v>9</v>
      </c>
      <c r="K84" s="5"/>
      <c r="L84" s="16" t="s">
        <v>9</v>
      </c>
      <c r="M84" s="5"/>
      <c r="N84" s="16" t="s">
        <v>9</v>
      </c>
      <c r="O84" s="5"/>
      <c r="P84" s="17" t="s">
        <v>9</v>
      </c>
      <c r="Q84" s="12"/>
    </row>
    <row r="85" spans="2:17" ht="12" customHeight="1">
      <c r="B85" s="124" t="s">
        <v>80</v>
      </c>
      <c r="C85" s="178">
        <v>11880</v>
      </c>
      <c r="D85" s="179"/>
      <c r="E85" s="179"/>
      <c r="F85" s="74">
        <f>C85/C82*100</f>
        <v>99.10736631350629</v>
      </c>
      <c r="G85" s="75">
        <v>10859</v>
      </c>
      <c r="H85" s="74">
        <f>G85/G82*100</f>
        <v>100.61150745853796</v>
      </c>
      <c r="I85" s="75">
        <v>9814</v>
      </c>
      <c r="J85" s="74">
        <f>I85/I82*100</f>
        <v>100.89441760049347</v>
      </c>
      <c r="K85" s="75">
        <v>9134</v>
      </c>
      <c r="L85" s="154" t="s">
        <v>82</v>
      </c>
      <c r="M85" s="155">
        <v>8509</v>
      </c>
      <c r="N85" s="154" t="s">
        <v>82</v>
      </c>
      <c r="O85" s="75">
        <v>8924</v>
      </c>
      <c r="P85" s="154" t="s">
        <v>82</v>
      </c>
      <c r="Q85" s="13"/>
    </row>
    <row r="86" spans="2:17" ht="12" customHeight="1">
      <c r="B86" s="124" t="s">
        <v>89</v>
      </c>
      <c r="C86" s="178">
        <v>11587</v>
      </c>
      <c r="D86" s="179"/>
      <c r="E86" s="179"/>
      <c r="F86" s="74">
        <f t="shared" ref="F86:F89" si="63">C86/C85*100</f>
        <v>97.533670033670035</v>
      </c>
      <c r="G86" s="75">
        <v>11047</v>
      </c>
      <c r="H86" s="74">
        <f>G86/G85*100</f>
        <v>101.7312828068883</v>
      </c>
      <c r="I86" s="75">
        <v>9992</v>
      </c>
      <c r="J86" s="74">
        <f>I86/I85*100</f>
        <v>101.81373547992662</v>
      </c>
      <c r="K86" s="75">
        <v>9429</v>
      </c>
      <c r="L86" s="74">
        <f>K86/K85*100</f>
        <v>103.22969126341144</v>
      </c>
      <c r="M86" s="156">
        <v>8758</v>
      </c>
      <c r="N86" s="74">
        <f>M86/M85*100</f>
        <v>102.92631331531319</v>
      </c>
      <c r="O86" s="75">
        <v>9176</v>
      </c>
      <c r="P86" s="74">
        <f>O86/O85*100</f>
        <v>102.82384580905423</v>
      </c>
      <c r="Q86" s="13"/>
    </row>
    <row r="87" spans="2:17" ht="12" customHeight="1">
      <c r="B87" s="123" t="s">
        <v>90</v>
      </c>
      <c r="C87" s="173">
        <v>12240</v>
      </c>
      <c r="D87" s="174"/>
      <c r="E87" s="174"/>
      <c r="F87" s="84">
        <f t="shared" si="63"/>
        <v>105.63562613273496</v>
      </c>
      <c r="G87" s="85">
        <v>11400</v>
      </c>
      <c r="H87" s="84">
        <f>G87/G86*100</f>
        <v>103.195437675387</v>
      </c>
      <c r="I87" s="85">
        <v>10449</v>
      </c>
      <c r="J87" s="84">
        <f>I87/I86*100</f>
        <v>104.57365892714172</v>
      </c>
      <c r="K87" s="85">
        <v>9858</v>
      </c>
      <c r="L87" s="84">
        <f>K87/K86*100</f>
        <v>104.54979319121858</v>
      </c>
      <c r="M87" s="150">
        <v>9246</v>
      </c>
      <c r="N87" s="84">
        <f>M87/M86*100</f>
        <v>105.57204841287967</v>
      </c>
      <c r="O87" s="85">
        <v>9803</v>
      </c>
      <c r="P87" s="84">
        <f>O87/O86*100</f>
        <v>106.83304272013949</v>
      </c>
      <c r="Q87" s="13"/>
    </row>
    <row r="88" spans="2:17" ht="12" customHeight="1">
      <c r="B88" s="124" t="s">
        <v>94</v>
      </c>
      <c r="C88" s="178">
        <v>14256</v>
      </c>
      <c r="D88" s="179"/>
      <c r="E88" s="179"/>
      <c r="F88" s="74">
        <f t="shared" si="63"/>
        <v>116.47058823529413</v>
      </c>
      <c r="G88" s="75">
        <v>12573</v>
      </c>
      <c r="H88" s="74">
        <f>G88/G87*100</f>
        <v>110.28947368421053</v>
      </c>
      <c r="I88" s="75">
        <v>11790</v>
      </c>
      <c r="J88" s="74">
        <f>I88/I87*100</f>
        <v>112.83376399655469</v>
      </c>
      <c r="K88" s="75">
        <v>10971</v>
      </c>
      <c r="L88" s="74">
        <f>K88/K87*100</f>
        <v>111.29032258064515</v>
      </c>
      <c r="M88" s="156">
        <v>10527</v>
      </c>
      <c r="N88" s="74">
        <f>M88/M87*100</f>
        <v>113.85463984425697</v>
      </c>
      <c r="O88" s="75">
        <v>10661</v>
      </c>
      <c r="P88" s="74">
        <f>O88/O87*100</f>
        <v>108.7524227277364</v>
      </c>
      <c r="Q88" s="13"/>
    </row>
    <row r="89" spans="2:17" ht="12" customHeight="1">
      <c r="B89" s="125" t="s">
        <v>96</v>
      </c>
      <c r="C89" s="204">
        <v>15428</v>
      </c>
      <c r="D89" s="205"/>
      <c r="E89" s="205"/>
      <c r="F89" s="134">
        <f t="shared" si="63"/>
        <v>108.22109988776656</v>
      </c>
      <c r="G89" s="135">
        <v>13899</v>
      </c>
      <c r="H89" s="134">
        <f>G89/G88*100</f>
        <v>110.54640897160581</v>
      </c>
      <c r="I89" s="135">
        <v>12840</v>
      </c>
      <c r="J89" s="134">
        <f>I89/I88*100</f>
        <v>108.9058524173028</v>
      </c>
      <c r="K89" s="135">
        <v>11647</v>
      </c>
      <c r="L89" s="134">
        <f>K89/K88*100</f>
        <v>106.16169902470149</v>
      </c>
      <c r="M89" s="149">
        <v>10846</v>
      </c>
      <c r="N89" s="134">
        <f>M89/M88*100</f>
        <v>103.03030303030303</v>
      </c>
      <c r="O89" s="135">
        <v>10769</v>
      </c>
      <c r="P89" s="134">
        <f>O89/O88*100</f>
        <v>101.0130381765313</v>
      </c>
      <c r="Q89" s="13"/>
    </row>
    <row r="90" spans="2:17" ht="12" customHeight="1">
      <c r="B90" s="18" t="s">
        <v>13</v>
      </c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</row>
    <row r="91" spans="2:17" ht="12" customHeight="1">
      <c r="B91" s="3" t="s">
        <v>44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2:17" ht="12" customHeight="1">
      <c r="B92" s="21" t="s">
        <v>56</v>
      </c>
    </row>
    <row r="93" spans="2:17" ht="12" customHeight="1">
      <c r="P93" s="15" t="s">
        <v>97</v>
      </c>
    </row>
  </sheetData>
  <mergeCells count="108">
    <mergeCell ref="C31:E31"/>
    <mergeCell ref="C60:E60"/>
    <mergeCell ref="C89:E89"/>
    <mergeCell ref="C81:E81"/>
    <mergeCell ref="C28:E28"/>
    <mergeCell ref="C57:E57"/>
    <mergeCell ref="C86:E86"/>
    <mergeCell ref="C58:E58"/>
    <mergeCell ref="C30:E30"/>
    <mergeCell ref="C59:E59"/>
    <mergeCell ref="C88:E88"/>
    <mergeCell ref="O64:P64"/>
    <mergeCell ref="C68:E68"/>
    <mergeCell ref="C69:E69"/>
    <mergeCell ref="C64:D64"/>
    <mergeCell ref="E64:F64"/>
    <mergeCell ref="G64:H64"/>
    <mergeCell ref="I64:J64"/>
    <mergeCell ref="K64:L64"/>
    <mergeCell ref="M64:N64"/>
    <mergeCell ref="C78:E78"/>
    <mergeCell ref="C46:E46"/>
    <mergeCell ref="C47:E47"/>
    <mergeCell ref="C75:E75"/>
    <mergeCell ref="C48:E48"/>
    <mergeCell ref="C72:E72"/>
    <mergeCell ref="C41:E41"/>
    <mergeCell ref="O6:P6"/>
    <mergeCell ref="C10:E10"/>
    <mergeCell ref="C11:E11"/>
    <mergeCell ref="C6:D6"/>
    <mergeCell ref="E6:F6"/>
    <mergeCell ref="G6:H6"/>
    <mergeCell ref="I6:J6"/>
    <mergeCell ref="K6:L6"/>
    <mergeCell ref="M6:N6"/>
    <mergeCell ref="B33:G33"/>
    <mergeCell ref="B35:B36"/>
    <mergeCell ref="C35:D35"/>
    <mergeCell ref="E35:F35"/>
    <mergeCell ref="G35:H35"/>
    <mergeCell ref="C29:E29"/>
    <mergeCell ref="B4:G4"/>
    <mergeCell ref="B6:B7"/>
    <mergeCell ref="C21:E21"/>
    <mergeCell ref="C23:E23"/>
    <mergeCell ref="C25:F25"/>
    <mergeCell ref="C12:E12"/>
    <mergeCell ref="C13:E13"/>
    <mergeCell ref="C14:E14"/>
    <mergeCell ref="C15:E15"/>
    <mergeCell ref="C16:E16"/>
    <mergeCell ref="B25:B26"/>
    <mergeCell ref="G25:H25"/>
    <mergeCell ref="C17:E17"/>
    <mergeCell ref="C18:E18"/>
    <mergeCell ref="C20:E20"/>
    <mergeCell ref="C19:E19"/>
    <mergeCell ref="C24:E24"/>
    <mergeCell ref="C22:E22"/>
    <mergeCell ref="C53:E53"/>
    <mergeCell ref="I25:J25"/>
    <mergeCell ref="K54:L54"/>
    <mergeCell ref="M54:N54"/>
    <mergeCell ref="O54:P54"/>
    <mergeCell ref="C56:E56"/>
    <mergeCell ref="K25:L25"/>
    <mergeCell ref="M25:N25"/>
    <mergeCell ref="O25:P25"/>
    <mergeCell ref="O35:P35"/>
    <mergeCell ref="I35:J35"/>
    <mergeCell ref="K35:L35"/>
    <mergeCell ref="M35:N35"/>
    <mergeCell ref="C49:E49"/>
    <mergeCell ref="C51:E51"/>
    <mergeCell ref="C50:E50"/>
    <mergeCell ref="C52:E52"/>
    <mergeCell ref="C42:E42"/>
    <mergeCell ref="C27:E27"/>
    <mergeCell ref="C43:E43"/>
    <mergeCell ref="C44:E44"/>
    <mergeCell ref="C45:E45"/>
    <mergeCell ref="C39:E39"/>
    <mergeCell ref="C40:E40"/>
    <mergeCell ref="C87:E87"/>
    <mergeCell ref="M83:N83"/>
    <mergeCell ref="O83:P83"/>
    <mergeCell ref="C85:E85"/>
    <mergeCell ref="B83:B84"/>
    <mergeCell ref="G83:H83"/>
    <mergeCell ref="I83:J83"/>
    <mergeCell ref="C83:F83"/>
    <mergeCell ref="B54:B55"/>
    <mergeCell ref="G54:H54"/>
    <mergeCell ref="I54:J54"/>
    <mergeCell ref="C54:F54"/>
    <mergeCell ref="K83:L83"/>
    <mergeCell ref="C80:E80"/>
    <mergeCell ref="C82:E82"/>
    <mergeCell ref="C79:E79"/>
    <mergeCell ref="C77:E77"/>
    <mergeCell ref="C76:E76"/>
    <mergeCell ref="C73:E73"/>
    <mergeCell ref="C74:E74"/>
    <mergeCell ref="B62:G62"/>
    <mergeCell ref="B64:B65"/>
    <mergeCell ref="C70:E70"/>
    <mergeCell ref="C71:E71"/>
  </mergeCells>
  <phoneticPr fontId="3"/>
  <pageMargins left="0.59055118110236227" right="0" top="0.59055118110236227" bottom="0" header="0.51181102362204722" footer="0.51181102362204722"/>
  <pageSetup paperSize="9" scale="90" orientation="portrait" horizontalDpi="4294967294" verticalDpi="300" r:id="rId1"/>
  <headerFooter alignWithMargins="0"/>
  <ignoredErrors>
    <ignoredError sqref="B33:H36 B66:B75 B8:B17 B37:B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2:U89"/>
  <sheetViews>
    <sheetView showGridLines="0" zoomScale="110" zoomScaleNormal="110" workbookViewId="0">
      <pane xSplit="2" ySplit="7" topLeftCell="C59" activePane="bottomRight" state="frozen"/>
      <selection pane="topRight" activeCell="C1" sqref="C1"/>
      <selection pane="bottomLeft" activeCell="A8" sqref="A8"/>
      <selection pane="bottomRight" activeCell="O86" sqref="O86"/>
    </sheetView>
  </sheetViews>
  <sheetFormatPr defaultRowHeight="12" customHeight="1"/>
  <cols>
    <col min="1" max="1" width="5.625" style="9" customWidth="1"/>
    <col min="2" max="3" width="7.625" style="9" customWidth="1"/>
    <col min="4" max="4" width="6.625" style="9" customWidth="1"/>
    <col min="5" max="5" width="7.625" style="9" customWidth="1"/>
    <col min="6" max="6" width="6.625" style="9" customWidth="1"/>
    <col min="7" max="7" width="7.625" style="9" customWidth="1"/>
    <col min="8" max="8" width="6.625" style="9" customWidth="1"/>
    <col min="9" max="9" width="7.625" style="9" customWidth="1"/>
    <col min="10" max="10" width="6.625" style="9" customWidth="1"/>
    <col min="11" max="11" width="7.625" style="9" customWidth="1"/>
    <col min="12" max="12" width="6.625" style="9" customWidth="1"/>
    <col min="13" max="13" width="7.625" style="9" customWidth="1"/>
    <col min="14" max="14" width="6.625" style="9" customWidth="1"/>
    <col min="15" max="15" width="7.625" style="9" customWidth="1"/>
    <col min="16" max="16" width="6.625" style="9" customWidth="1"/>
    <col min="17" max="17" width="7.625" style="9" customWidth="1"/>
    <col min="18" max="22" width="6.25" style="9" customWidth="1"/>
    <col min="23" max="16384" width="9" style="9"/>
  </cols>
  <sheetData>
    <row r="2" spans="2:21" s="7" customFormat="1" ht="15" customHeight="1">
      <c r="B2" s="6" t="s">
        <v>58</v>
      </c>
      <c r="C2" s="6"/>
      <c r="E2" s="6"/>
      <c r="G2" s="6"/>
      <c r="I2" s="6"/>
      <c r="K2" s="6"/>
    </row>
    <row r="3" spans="2:21" s="7" customFormat="1" ht="12" customHeight="1">
      <c r="B3" s="6"/>
      <c r="C3" s="6"/>
      <c r="E3" s="6"/>
      <c r="G3" s="6"/>
      <c r="I3" s="6"/>
      <c r="K3" s="6"/>
    </row>
    <row r="4" spans="2:21" s="7" customFormat="1" ht="12" customHeight="1">
      <c r="B4" s="199" t="s">
        <v>14</v>
      </c>
      <c r="C4" s="199"/>
      <c r="D4" s="199"/>
      <c r="E4" s="199"/>
      <c r="F4" s="199"/>
      <c r="G4" s="199"/>
      <c r="I4" s="6"/>
      <c r="K4" s="6"/>
    </row>
    <row r="5" spans="2:21" ht="12" customHeight="1">
      <c r="B5" s="8"/>
      <c r="C5" s="8"/>
      <c r="D5" s="10"/>
      <c r="E5" s="8"/>
      <c r="F5" s="10"/>
      <c r="G5" s="8"/>
      <c r="H5" s="10"/>
      <c r="I5" s="8"/>
      <c r="J5" s="10"/>
      <c r="K5" s="8"/>
      <c r="L5" s="10"/>
      <c r="M5" s="8"/>
      <c r="N5" s="10"/>
      <c r="P5" s="10" t="s">
        <v>15</v>
      </c>
      <c r="Q5" s="10"/>
      <c r="R5" s="8"/>
      <c r="S5" s="11"/>
      <c r="T5" s="11"/>
      <c r="U5" s="11"/>
    </row>
    <row r="6" spans="2:21" ht="12" customHeight="1">
      <c r="B6" s="180" t="s">
        <v>50</v>
      </c>
      <c r="C6" s="202" t="s">
        <v>45</v>
      </c>
      <c r="D6" s="183"/>
      <c r="E6" s="182" t="s">
        <v>51</v>
      </c>
      <c r="F6" s="183"/>
      <c r="G6" s="182" t="s">
        <v>52</v>
      </c>
      <c r="H6" s="183"/>
      <c r="I6" s="175" t="s">
        <v>53</v>
      </c>
      <c r="J6" s="176"/>
      <c r="K6" s="175" t="s">
        <v>54</v>
      </c>
      <c r="L6" s="176"/>
      <c r="M6" s="175" t="s">
        <v>55</v>
      </c>
      <c r="N6" s="176"/>
      <c r="O6" s="175" t="s">
        <v>46</v>
      </c>
      <c r="P6" s="177"/>
      <c r="Q6" s="12"/>
    </row>
    <row r="7" spans="2:21" ht="12" customHeight="1">
      <c r="B7" s="181"/>
      <c r="C7" s="29"/>
      <c r="D7" s="16" t="s">
        <v>9</v>
      </c>
      <c r="E7" s="30"/>
      <c r="F7" s="16" t="s">
        <v>9</v>
      </c>
      <c r="G7" s="30"/>
      <c r="H7" s="16" t="s">
        <v>9</v>
      </c>
      <c r="I7" s="5"/>
      <c r="J7" s="16" t="s">
        <v>9</v>
      </c>
      <c r="K7" s="5"/>
      <c r="L7" s="16" t="s">
        <v>9</v>
      </c>
      <c r="M7" s="5"/>
      <c r="N7" s="16" t="s">
        <v>9</v>
      </c>
      <c r="O7" s="5"/>
      <c r="P7" s="17" t="s">
        <v>9</v>
      </c>
      <c r="Q7" s="12"/>
    </row>
    <row r="8" spans="2:21" s="2" customFormat="1" ht="12" customHeight="1">
      <c r="B8" s="90" t="s">
        <v>1</v>
      </c>
      <c r="C8" s="95">
        <v>689063</v>
      </c>
      <c r="D8" s="96" t="s">
        <v>10</v>
      </c>
      <c r="E8" s="97">
        <v>696183</v>
      </c>
      <c r="F8" s="96" t="s">
        <v>10</v>
      </c>
      <c r="G8" s="97">
        <v>665185</v>
      </c>
      <c r="H8" s="96" t="s">
        <v>10</v>
      </c>
      <c r="I8" s="97">
        <v>594480</v>
      </c>
      <c r="J8" s="96" t="s">
        <v>10</v>
      </c>
      <c r="K8" s="97">
        <v>565835</v>
      </c>
      <c r="L8" s="96" t="s">
        <v>10</v>
      </c>
      <c r="M8" s="97">
        <v>549925</v>
      </c>
      <c r="N8" s="96" t="s">
        <v>10</v>
      </c>
      <c r="O8" s="97">
        <v>526512</v>
      </c>
      <c r="P8" s="98" t="s">
        <v>10</v>
      </c>
      <c r="Q8" s="91"/>
    </row>
    <row r="9" spans="2:21" s="2" customFormat="1" ht="12" customHeight="1">
      <c r="B9" s="92" t="s">
        <v>0</v>
      </c>
      <c r="C9" s="95">
        <v>724889</v>
      </c>
      <c r="D9" s="99">
        <f>C9/C8*100</f>
        <v>105.19923432255105</v>
      </c>
      <c r="E9" s="100">
        <v>711445</v>
      </c>
      <c r="F9" s="99">
        <f>E9/E8*100</f>
        <v>102.19223968410604</v>
      </c>
      <c r="G9" s="100">
        <v>644419</v>
      </c>
      <c r="H9" s="99">
        <f>G9/G8*100</f>
        <v>96.878161714410268</v>
      </c>
      <c r="I9" s="100">
        <v>601911</v>
      </c>
      <c r="J9" s="99">
        <f>I9/I8*100</f>
        <v>101.25</v>
      </c>
      <c r="K9" s="100">
        <v>582302</v>
      </c>
      <c r="L9" s="99">
        <f>K9/K8*100</f>
        <v>102.91021234105348</v>
      </c>
      <c r="M9" s="100">
        <v>557330</v>
      </c>
      <c r="N9" s="99">
        <f>M9/M8*100</f>
        <v>101.34654725644405</v>
      </c>
      <c r="O9" s="100">
        <v>539506</v>
      </c>
      <c r="P9" s="101">
        <f>O9/O8*100</f>
        <v>102.46793995198591</v>
      </c>
      <c r="Q9" s="91"/>
    </row>
    <row r="10" spans="2:21" s="2" customFormat="1" ht="12" customHeight="1">
      <c r="B10" s="93" t="s">
        <v>2</v>
      </c>
      <c r="C10" s="212">
        <v>716899</v>
      </c>
      <c r="D10" s="213"/>
      <c r="E10" s="214"/>
      <c r="F10" s="102" t="s">
        <v>11</v>
      </c>
      <c r="G10" s="100">
        <v>675067</v>
      </c>
      <c r="H10" s="99">
        <f t="shared" ref="H10:H11" si="0">G10/G9*100</f>
        <v>104.75591191445316</v>
      </c>
      <c r="I10" s="100">
        <v>616263</v>
      </c>
      <c r="J10" s="99">
        <f t="shared" ref="J10:J11" si="1">I10/I9*100</f>
        <v>102.3844056679476</v>
      </c>
      <c r="K10" s="100">
        <v>586217</v>
      </c>
      <c r="L10" s="99">
        <f t="shared" ref="L10:L11" si="2">K10/K9*100</f>
        <v>100.67233153930435</v>
      </c>
      <c r="M10" s="100">
        <v>574159</v>
      </c>
      <c r="N10" s="99">
        <f t="shared" ref="N10:N11" si="3">M10/M9*100</f>
        <v>103.01957547592988</v>
      </c>
      <c r="O10" s="100">
        <v>564122</v>
      </c>
      <c r="P10" s="101">
        <f t="shared" ref="P10:P11" si="4">O10/O9*100</f>
        <v>104.56269253724703</v>
      </c>
      <c r="Q10" s="91"/>
    </row>
    <row r="11" spans="2:21" s="2" customFormat="1" ht="12" customHeight="1">
      <c r="B11" s="94" t="s">
        <v>3</v>
      </c>
      <c r="C11" s="212">
        <v>761132</v>
      </c>
      <c r="D11" s="213"/>
      <c r="E11" s="214"/>
      <c r="F11" s="103">
        <f>C11/C10*100</f>
        <v>106.17004626872126</v>
      </c>
      <c r="G11" s="104">
        <v>670119</v>
      </c>
      <c r="H11" s="103">
        <f t="shared" si="0"/>
        <v>99.267035716454814</v>
      </c>
      <c r="I11" s="104">
        <v>628180</v>
      </c>
      <c r="J11" s="103">
        <f t="shared" si="1"/>
        <v>101.93375231029609</v>
      </c>
      <c r="K11" s="104">
        <v>594180</v>
      </c>
      <c r="L11" s="103">
        <f t="shared" si="2"/>
        <v>101.35837070572842</v>
      </c>
      <c r="M11" s="104">
        <v>577171</v>
      </c>
      <c r="N11" s="103">
        <f t="shared" si="3"/>
        <v>100.52459336176913</v>
      </c>
      <c r="O11" s="104">
        <v>568670</v>
      </c>
      <c r="P11" s="105">
        <f t="shared" si="4"/>
        <v>100.806208586086</v>
      </c>
      <c r="Q11" s="91"/>
    </row>
    <row r="12" spans="2:21" s="2" customFormat="1" ht="12" customHeight="1">
      <c r="B12" s="94" t="s">
        <v>3</v>
      </c>
      <c r="C12" s="218">
        <v>738350</v>
      </c>
      <c r="D12" s="219"/>
      <c r="E12" s="220"/>
      <c r="F12" s="106" t="s">
        <v>11</v>
      </c>
      <c r="G12" s="107">
        <v>691875</v>
      </c>
      <c r="H12" s="106" t="s">
        <v>11</v>
      </c>
      <c r="I12" s="107">
        <v>614193</v>
      </c>
      <c r="J12" s="106" t="s">
        <v>11</v>
      </c>
      <c r="K12" s="107">
        <v>587056</v>
      </c>
      <c r="L12" s="106" t="s">
        <v>11</v>
      </c>
      <c r="M12" s="107">
        <v>574397</v>
      </c>
      <c r="N12" s="106" t="s">
        <v>11</v>
      </c>
      <c r="O12" s="107">
        <v>571676</v>
      </c>
      <c r="P12" s="108" t="s">
        <v>11</v>
      </c>
      <c r="Q12" s="91"/>
    </row>
    <row r="13" spans="2:21" s="2" customFormat="1" ht="12" customHeight="1">
      <c r="B13" s="92" t="s">
        <v>4</v>
      </c>
      <c r="C13" s="221">
        <v>765086</v>
      </c>
      <c r="D13" s="222"/>
      <c r="E13" s="223"/>
      <c r="F13" s="99">
        <f>C13/C12*100</f>
        <v>103.62104692896324</v>
      </c>
      <c r="G13" s="100">
        <v>718086</v>
      </c>
      <c r="H13" s="99">
        <f t="shared" ref="H13:N16" si="5">G13/G12*100</f>
        <v>103.78840108401084</v>
      </c>
      <c r="I13" s="100">
        <v>642215</v>
      </c>
      <c r="J13" s="99">
        <f t="shared" si="5"/>
        <v>104.56240953576481</v>
      </c>
      <c r="K13" s="100">
        <v>602807</v>
      </c>
      <c r="L13" s="99">
        <f t="shared" si="5"/>
        <v>102.68304897658827</v>
      </c>
      <c r="M13" s="100">
        <v>600222</v>
      </c>
      <c r="N13" s="99">
        <f t="shared" si="5"/>
        <v>104.49601930372199</v>
      </c>
      <c r="O13" s="100">
        <v>595427</v>
      </c>
      <c r="P13" s="101">
        <f t="shared" ref="P13:P16" si="6">O13/O12*100</f>
        <v>104.15462604692168</v>
      </c>
      <c r="Q13" s="91"/>
    </row>
    <row r="14" spans="2:21" s="2" customFormat="1" ht="12" customHeight="1">
      <c r="B14" s="92" t="s">
        <v>5</v>
      </c>
      <c r="C14" s="221">
        <v>862142</v>
      </c>
      <c r="D14" s="222"/>
      <c r="E14" s="223"/>
      <c r="F14" s="99">
        <f t="shared" ref="F14:F16" si="7">C14/C13*100</f>
        <v>112.68563272625561</v>
      </c>
      <c r="G14" s="100">
        <v>773550</v>
      </c>
      <c r="H14" s="99">
        <f t="shared" si="5"/>
        <v>107.7238659436335</v>
      </c>
      <c r="I14" s="100">
        <v>675770</v>
      </c>
      <c r="J14" s="99">
        <f t="shared" si="5"/>
        <v>105.22488574698505</v>
      </c>
      <c r="K14" s="100">
        <v>652553</v>
      </c>
      <c r="L14" s="99">
        <f t="shared" si="5"/>
        <v>108.25239255682166</v>
      </c>
      <c r="M14" s="100">
        <v>651926</v>
      </c>
      <c r="N14" s="99">
        <f t="shared" si="5"/>
        <v>108.6141460992766</v>
      </c>
      <c r="O14" s="100">
        <v>638486</v>
      </c>
      <c r="P14" s="101">
        <f t="shared" si="6"/>
        <v>107.23161697403711</v>
      </c>
      <c r="Q14" s="91"/>
    </row>
    <row r="15" spans="2:21" s="2" customFormat="1" ht="12" customHeight="1">
      <c r="B15" s="92" t="s">
        <v>6</v>
      </c>
      <c r="C15" s="221">
        <v>768742</v>
      </c>
      <c r="D15" s="222"/>
      <c r="E15" s="223"/>
      <c r="F15" s="99">
        <f t="shared" si="7"/>
        <v>89.16651781261092</v>
      </c>
      <c r="G15" s="100">
        <v>725460</v>
      </c>
      <c r="H15" s="99">
        <f t="shared" si="5"/>
        <v>93.783207291060705</v>
      </c>
      <c r="I15" s="100">
        <v>675622</v>
      </c>
      <c r="J15" s="99">
        <f t="shared" si="5"/>
        <v>99.978099057371594</v>
      </c>
      <c r="K15" s="100">
        <v>646387</v>
      </c>
      <c r="L15" s="99">
        <f t="shared" si="5"/>
        <v>99.055095907918584</v>
      </c>
      <c r="M15" s="100">
        <v>645082</v>
      </c>
      <c r="N15" s="99">
        <f t="shared" si="5"/>
        <v>98.950187597978911</v>
      </c>
      <c r="O15" s="100">
        <v>642231</v>
      </c>
      <c r="P15" s="101">
        <f t="shared" si="6"/>
        <v>100.5865437926595</v>
      </c>
      <c r="Q15" s="91"/>
    </row>
    <row r="16" spans="2:21" s="2" customFormat="1" ht="12" customHeight="1">
      <c r="B16" s="93" t="s">
        <v>7</v>
      </c>
      <c r="C16" s="212">
        <v>810601</v>
      </c>
      <c r="D16" s="213"/>
      <c r="E16" s="214"/>
      <c r="F16" s="102">
        <f t="shared" si="7"/>
        <v>105.44512983549748</v>
      </c>
      <c r="G16" s="109">
        <v>708167</v>
      </c>
      <c r="H16" s="102">
        <f t="shared" si="5"/>
        <v>97.616271055606092</v>
      </c>
      <c r="I16" s="109">
        <v>668965</v>
      </c>
      <c r="J16" s="102">
        <f t="shared" si="5"/>
        <v>99.014685726634127</v>
      </c>
      <c r="K16" s="109">
        <v>649555</v>
      </c>
      <c r="L16" s="102">
        <f t="shared" si="5"/>
        <v>100.49010886666964</v>
      </c>
      <c r="M16" s="109">
        <v>648925</v>
      </c>
      <c r="N16" s="102">
        <f t="shared" si="5"/>
        <v>100.59573821622678</v>
      </c>
      <c r="O16" s="109">
        <v>624582</v>
      </c>
      <c r="P16" s="110">
        <f t="shared" si="6"/>
        <v>97.251923373365656</v>
      </c>
      <c r="Q16" s="91"/>
    </row>
    <row r="17" spans="2:21" s="43" customFormat="1" ht="12" customHeight="1">
      <c r="B17" s="28" t="s">
        <v>8</v>
      </c>
      <c r="C17" s="194">
        <v>788159</v>
      </c>
      <c r="D17" s="195"/>
      <c r="E17" s="196"/>
      <c r="F17" s="84">
        <f t="shared" ref="F17:F20" si="8">C17/C16*100</f>
        <v>97.231436921494051</v>
      </c>
      <c r="G17" s="85">
        <v>731164</v>
      </c>
      <c r="H17" s="84">
        <f t="shared" ref="H17:H21" si="9">G17/G16*100</f>
        <v>103.24739785954442</v>
      </c>
      <c r="I17" s="85">
        <v>683924</v>
      </c>
      <c r="J17" s="84">
        <f t="shared" ref="J17:J21" si="10">I17/I16*100</f>
        <v>102.23614090423266</v>
      </c>
      <c r="K17" s="85">
        <v>653960</v>
      </c>
      <c r="L17" s="84">
        <f t="shared" ref="L17:L21" si="11">K17/K16*100</f>
        <v>100.67815658412297</v>
      </c>
      <c r="M17" s="85">
        <v>648849</v>
      </c>
      <c r="N17" s="84">
        <f t="shared" ref="N17:N21" si="12">M17/M16*100</f>
        <v>99.988288322995729</v>
      </c>
      <c r="O17" s="85">
        <v>636624</v>
      </c>
      <c r="P17" s="87">
        <f t="shared" ref="P17:P21" si="13">O17/O16*100</f>
        <v>101.92800945272198</v>
      </c>
      <c r="Q17" s="13"/>
    </row>
    <row r="18" spans="2:21" ht="12" customHeight="1">
      <c r="B18" s="26" t="s">
        <v>62</v>
      </c>
      <c r="C18" s="194">
        <v>802233</v>
      </c>
      <c r="D18" s="195"/>
      <c r="E18" s="196"/>
      <c r="F18" s="74">
        <f t="shared" si="8"/>
        <v>101.78568030054849</v>
      </c>
      <c r="G18" s="75">
        <v>783689</v>
      </c>
      <c r="H18" s="74">
        <f t="shared" si="9"/>
        <v>107.18375084112456</v>
      </c>
      <c r="I18" s="75">
        <v>676195</v>
      </c>
      <c r="J18" s="74">
        <f t="shared" si="10"/>
        <v>98.869903673507594</v>
      </c>
      <c r="K18" s="75">
        <v>667959</v>
      </c>
      <c r="L18" s="74">
        <f t="shared" si="11"/>
        <v>102.14065080433055</v>
      </c>
      <c r="M18" s="75">
        <v>653873</v>
      </c>
      <c r="N18" s="74">
        <f t="shared" si="12"/>
        <v>100.77429417322057</v>
      </c>
      <c r="O18" s="75">
        <v>650039</v>
      </c>
      <c r="P18" s="77">
        <f t="shared" si="13"/>
        <v>102.10720927894643</v>
      </c>
      <c r="Q18" s="13"/>
    </row>
    <row r="19" spans="2:21" ht="12" customHeight="1">
      <c r="B19" s="26" t="s">
        <v>63</v>
      </c>
      <c r="C19" s="194">
        <v>823676</v>
      </c>
      <c r="D19" s="195"/>
      <c r="E19" s="196"/>
      <c r="F19" s="74">
        <f t="shared" si="8"/>
        <v>102.67291422816065</v>
      </c>
      <c r="G19" s="75">
        <v>822422</v>
      </c>
      <c r="H19" s="74">
        <f t="shared" si="9"/>
        <v>104.94239424057248</v>
      </c>
      <c r="I19" s="75">
        <v>683104</v>
      </c>
      <c r="J19" s="74">
        <f t="shared" si="10"/>
        <v>101.02174668549753</v>
      </c>
      <c r="K19" s="75">
        <v>668726</v>
      </c>
      <c r="L19" s="74">
        <f t="shared" si="11"/>
        <v>100.11482740707139</v>
      </c>
      <c r="M19" s="75">
        <v>657047</v>
      </c>
      <c r="N19" s="74">
        <f t="shared" si="12"/>
        <v>100.4854153635339</v>
      </c>
      <c r="O19" s="75">
        <v>664207</v>
      </c>
      <c r="P19" s="77">
        <f t="shared" si="13"/>
        <v>102.17956153400027</v>
      </c>
      <c r="Q19" s="13"/>
    </row>
    <row r="20" spans="2:21" ht="12" customHeight="1">
      <c r="B20" s="26" t="s">
        <v>69</v>
      </c>
      <c r="C20" s="194">
        <v>826217</v>
      </c>
      <c r="D20" s="195"/>
      <c r="E20" s="196"/>
      <c r="F20" s="74">
        <f t="shared" si="8"/>
        <v>100.30849508787436</v>
      </c>
      <c r="G20" s="75">
        <v>798755</v>
      </c>
      <c r="H20" s="74">
        <f t="shared" si="9"/>
        <v>97.122280289194592</v>
      </c>
      <c r="I20" s="75">
        <v>689346</v>
      </c>
      <c r="J20" s="74">
        <f t="shared" si="10"/>
        <v>100.91377008478943</v>
      </c>
      <c r="K20" s="75">
        <v>677049</v>
      </c>
      <c r="L20" s="74">
        <f t="shared" si="11"/>
        <v>101.24460541387654</v>
      </c>
      <c r="M20" s="75">
        <v>666105</v>
      </c>
      <c r="N20" s="74">
        <f t="shared" si="12"/>
        <v>101.3785923990217</v>
      </c>
      <c r="O20" s="75">
        <v>670699</v>
      </c>
      <c r="P20" s="77">
        <f t="shared" si="13"/>
        <v>100.97740613995336</v>
      </c>
      <c r="Q20" s="13"/>
    </row>
    <row r="21" spans="2:21" ht="12" customHeight="1">
      <c r="B21" s="26" t="s">
        <v>71</v>
      </c>
      <c r="C21" s="194">
        <v>770500</v>
      </c>
      <c r="D21" s="195"/>
      <c r="E21" s="196"/>
      <c r="F21" s="74">
        <f>C21/C20*100</f>
        <v>93.256372115315955</v>
      </c>
      <c r="G21" s="75">
        <v>763940</v>
      </c>
      <c r="H21" s="74">
        <f t="shared" si="9"/>
        <v>95.641341838235746</v>
      </c>
      <c r="I21" s="75">
        <v>644039</v>
      </c>
      <c r="J21" s="74">
        <f t="shared" si="10"/>
        <v>93.427538565538924</v>
      </c>
      <c r="K21" s="75">
        <v>634312</v>
      </c>
      <c r="L21" s="74">
        <f t="shared" si="11"/>
        <v>93.687753766714081</v>
      </c>
      <c r="M21" s="75">
        <v>632600</v>
      </c>
      <c r="N21" s="74">
        <f t="shared" si="12"/>
        <v>94.970012235308246</v>
      </c>
      <c r="O21" s="75">
        <v>629782</v>
      </c>
      <c r="P21" s="77">
        <f t="shared" si="13"/>
        <v>93.899349782838499</v>
      </c>
      <c r="Q21" s="13"/>
    </row>
    <row r="22" spans="2:21" ht="12" customHeight="1">
      <c r="B22" s="28" t="s">
        <v>74</v>
      </c>
      <c r="C22" s="209">
        <v>759076</v>
      </c>
      <c r="D22" s="210"/>
      <c r="E22" s="211"/>
      <c r="F22" s="84">
        <f>C22/C21*100</f>
        <v>98.517326411421152</v>
      </c>
      <c r="G22" s="85">
        <v>748035</v>
      </c>
      <c r="H22" s="84">
        <f>G22/G21*100</f>
        <v>97.918030211796733</v>
      </c>
      <c r="I22" s="85">
        <v>680635</v>
      </c>
      <c r="J22" s="84">
        <f>I22/I21*100</f>
        <v>105.68226458335597</v>
      </c>
      <c r="K22" s="85">
        <v>662182</v>
      </c>
      <c r="L22" s="84">
        <f>K22/K21*100</f>
        <v>104.39373683613111</v>
      </c>
      <c r="M22" s="85">
        <v>647596</v>
      </c>
      <c r="N22" s="84">
        <f>M22/M21*100</f>
        <v>102.37053430287702</v>
      </c>
      <c r="O22" s="85">
        <v>645036</v>
      </c>
      <c r="P22" s="87">
        <f>O22/O21*100</f>
        <v>102.42210796751891</v>
      </c>
      <c r="Q22" s="13"/>
    </row>
    <row r="23" spans="2:21" ht="12" customHeight="1">
      <c r="B23" s="26" t="s">
        <v>77</v>
      </c>
      <c r="C23" s="194">
        <v>786195</v>
      </c>
      <c r="D23" s="195"/>
      <c r="E23" s="196"/>
      <c r="F23" s="74">
        <f>C23/C22*100</f>
        <v>103.57263304333162</v>
      </c>
      <c r="G23" s="75">
        <v>771601</v>
      </c>
      <c r="H23" s="74">
        <f>G23/G22*100</f>
        <v>103.15038734818557</v>
      </c>
      <c r="I23" s="75">
        <v>694348</v>
      </c>
      <c r="J23" s="74">
        <f>I23/I22*100</f>
        <v>102.01473623895335</v>
      </c>
      <c r="K23" s="75">
        <v>683472</v>
      </c>
      <c r="L23" s="74">
        <f>K23/K22*100</f>
        <v>103.21512816718061</v>
      </c>
      <c r="M23" s="75">
        <v>683421</v>
      </c>
      <c r="N23" s="74">
        <f>M23/M22*100</f>
        <v>105.53199834464696</v>
      </c>
      <c r="O23" s="75">
        <v>659922</v>
      </c>
      <c r="P23" s="77">
        <f>O23/O22*100</f>
        <v>102.30777817052072</v>
      </c>
      <c r="Q23" s="13"/>
    </row>
    <row r="24" spans="2:21" ht="12" customHeight="1">
      <c r="B24" s="142" t="s">
        <v>85</v>
      </c>
      <c r="C24" s="215">
        <v>813036</v>
      </c>
      <c r="D24" s="216"/>
      <c r="E24" s="217"/>
      <c r="F24" s="151">
        <f>C24/C23*100</f>
        <v>103.41403850189839</v>
      </c>
      <c r="G24" s="152">
        <v>753656</v>
      </c>
      <c r="H24" s="151">
        <f>G24/G23*100</f>
        <v>97.674316129709524</v>
      </c>
      <c r="I24" s="152">
        <v>744585</v>
      </c>
      <c r="J24" s="151">
        <f>I24/I23*100</f>
        <v>107.23513281524536</v>
      </c>
      <c r="K24" s="152">
        <v>726265</v>
      </c>
      <c r="L24" s="151">
        <f>K24/K23*100</f>
        <v>106.2611196947351</v>
      </c>
      <c r="M24" s="152">
        <v>724048</v>
      </c>
      <c r="N24" s="151">
        <f>M24/M23*100</f>
        <v>105.94465197879492</v>
      </c>
      <c r="O24" s="152">
        <v>714278</v>
      </c>
      <c r="P24" s="172">
        <f>O24/O23*100</f>
        <v>108.23673100760394</v>
      </c>
      <c r="Q24" s="13"/>
    </row>
    <row r="25" spans="2:21" ht="12" customHeight="1">
      <c r="B25" s="180" t="s">
        <v>50</v>
      </c>
      <c r="C25" s="184" t="s">
        <v>87</v>
      </c>
      <c r="D25" s="185"/>
      <c r="E25" s="185"/>
      <c r="F25" s="186"/>
      <c r="G25" s="182" t="s">
        <v>52</v>
      </c>
      <c r="H25" s="183"/>
      <c r="I25" s="175" t="s">
        <v>53</v>
      </c>
      <c r="J25" s="176"/>
      <c r="K25" s="175" t="s">
        <v>83</v>
      </c>
      <c r="L25" s="176"/>
      <c r="M25" s="175" t="s">
        <v>84</v>
      </c>
      <c r="N25" s="176"/>
      <c r="O25" s="175" t="s">
        <v>81</v>
      </c>
      <c r="P25" s="177"/>
      <c r="Q25" s="12"/>
    </row>
    <row r="26" spans="2:21" ht="12" customHeight="1">
      <c r="B26" s="181"/>
      <c r="C26" s="146"/>
      <c r="D26" s="147"/>
      <c r="E26" s="148"/>
      <c r="F26" s="16" t="s">
        <v>9</v>
      </c>
      <c r="G26" s="30"/>
      <c r="H26" s="16" t="s">
        <v>9</v>
      </c>
      <c r="I26" s="5"/>
      <c r="J26" s="16" t="s">
        <v>9</v>
      </c>
      <c r="K26" s="5"/>
      <c r="L26" s="16" t="s">
        <v>9</v>
      </c>
      <c r="M26" s="5"/>
      <c r="N26" s="16" t="s">
        <v>9</v>
      </c>
      <c r="O26" s="5"/>
      <c r="P26" s="17" t="s">
        <v>9</v>
      </c>
      <c r="Q26" s="12"/>
    </row>
    <row r="27" spans="2:21" ht="12" customHeight="1">
      <c r="B27" s="124" t="s">
        <v>80</v>
      </c>
      <c r="C27" s="178">
        <v>848107</v>
      </c>
      <c r="D27" s="179"/>
      <c r="E27" s="179"/>
      <c r="F27" s="74">
        <f>C27/C24*100</f>
        <v>104.31358513030173</v>
      </c>
      <c r="G27" s="75">
        <v>763643</v>
      </c>
      <c r="H27" s="74">
        <f>G27/G24*100</f>
        <v>101.3251403823495</v>
      </c>
      <c r="I27" s="75">
        <v>760736</v>
      </c>
      <c r="J27" s="74">
        <f>I27/I24*100</f>
        <v>102.16912776916001</v>
      </c>
      <c r="K27" s="75">
        <v>753590</v>
      </c>
      <c r="L27" s="154" t="s">
        <v>10</v>
      </c>
      <c r="M27" s="155">
        <v>745789</v>
      </c>
      <c r="N27" s="154" t="s">
        <v>10</v>
      </c>
      <c r="O27" s="75">
        <v>739566</v>
      </c>
      <c r="P27" s="154" t="s">
        <v>10</v>
      </c>
      <c r="Q27" s="13"/>
    </row>
    <row r="28" spans="2:21" ht="12" customHeight="1">
      <c r="B28" s="125" t="s">
        <v>91</v>
      </c>
      <c r="C28" s="189">
        <v>854076</v>
      </c>
      <c r="D28" s="190"/>
      <c r="E28" s="190"/>
      <c r="F28" s="151">
        <f>C28/C27*100</f>
        <v>100.70380270413992</v>
      </c>
      <c r="G28" s="152">
        <v>808763</v>
      </c>
      <c r="H28" s="151">
        <f>G28/G27*100</f>
        <v>105.90852008071833</v>
      </c>
      <c r="I28" s="152">
        <v>788055</v>
      </c>
      <c r="J28" s="151">
        <f>I28/I27*100</f>
        <v>103.59112753964581</v>
      </c>
      <c r="K28" s="152">
        <v>782280</v>
      </c>
      <c r="L28" s="151">
        <f>K28/K27*100</f>
        <v>103.80710996695817</v>
      </c>
      <c r="M28" s="153">
        <v>775781</v>
      </c>
      <c r="N28" s="151">
        <f>M28/M27*100</f>
        <v>104.02151278712878</v>
      </c>
      <c r="O28" s="152">
        <v>769781</v>
      </c>
      <c r="P28" s="151">
        <f>O28/O27*100</f>
        <v>104.08550420111256</v>
      </c>
      <c r="Q28" s="13"/>
    </row>
    <row r="29" spans="2:21" ht="12" customHeight="1">
      <c r="B29" s="124" t="s">
        <v>95</v>
      </c>
      <c r="C29" s="178">
        <v>937901</v>
      </c>
      <c r="D29" s="179"/>
      <c r="E29" s="179"/>
      <c r="F29" s="74">
        <f t="shared" ref="F29" si="14">C29/C28*100</f>
        <v>109.81470033111806</v>
      </c>
      <c r="G29" s="75">
        <v>861297</v>
      </c>
      <c r="H29" s="74">
        <f>G29/G28*100</f>
        <v>106.49559883426913</v>
      </c>
      <c r="I29" s="75">
        <v>843670</v>
      </c>
      <c r="J29" s="74">
        <f>I29/I28*100</f>
        <v>107.05724854229717</v>
      </c>
      <c r="K29" s="75">
        <v>838780</v>
      </c>
      <c r="L29" s="74">
        <f>K29/K28*100</f>
        <v>107.22247788515622</v>
      </c>
      <c r="M29" s="156">
        <v>838194</v>
      </c>
      <c r="N29" s="74">
        <f>M29/M28*100</f>
        <v>108.04518285443959</v>
      </c>
      <c r="O29" s="75">
        <v>812161</v>
      </c>
      <c r="P29" s="74">
        <f>O29/O28*100</f>
        <v>105.50546194307211</v>
      </c>
      <c r="Q29" s="13"/>
    </row>
    <row r="30" spans="2:21" ht="12" customHeight="1">
      <c r="B30" s="125" t="s">
        <v>98</v>
      </c>
      <c r="C30" s="189">
        <v>994888</v>
      </c>
      <c r="D30" s="190"/>
      <c r="E30" s="190"/>
      <c r="F30" s="151">
        <f t="shared" ref="F30" si="15">C30/C29*100</f>
        <v>106.07601441943233</v>
      </c>
      <c r="G30" s="152">
        <v>906936</v>
      </c>
      <c r="H30" s="151">
        <f>G30/G29*100</f>
        <v>105.2988690312401</v>
      </c>
      <c r="I30" s="152">
        <v>886683</v>
      </c>
      <c r="J30" s="151">
        <f>I30/I29*100</f>
        <v>105.0983204333448</v>
      </c>
      <c r="K30" s="152">
        <v>938865</v>
      </c>
      <c r="L30" s="151">
        <f>K30/K29*100</f>
        <v>111.93221106845657</v>
      </c>
      <c r="M30" s="153">
        <v>984893</v>
      </c>
      <c r="N30" s="151">
        <f>M30/M29*100</f>
        <v>117.50179552704982</v>
      </c>
      <c r="O30" s="152">
        <v>962516</v>
      </c>
      <c r="P30" s="151">
        <f>O30/O29*100</f>
        <v>118.51295494366265</v>
      </c>
      <c r="Q30" s="13"/>
    </row>
    <row r="31" spans="2:21" s="7" customFormat="1" ht="12" customHeight="1">
      <c r="B31" s="19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2:21" ht="12" customHeight="1">
      <c r="B32" s="199" t="s">
        <v>17</v>
      </c>
      <c r="C32" s="199"/>
      <c r="D32" s="199"/>
      <c r="E32" s="199"/>
      <c r="F32" s="199"/>
      <c r="G32" s="199"/>
      <c r="H32" s="7"/>
      <c r="I32" s="6"/>
      <c r="J32" s="7"/>
      <c r="K32" s="6"/>
      <c r="L32" s="7"/>
      <c r="M32" s="7"/>
      <c r="N32" s="7"/>
      <c r="O32" s="7"/>
      <c r="P32" s="7"/>
      <c r="Q32" s="10"/>
      <c r="R32" s="8"/>
      <c r="S32" s="11"/>
      <c r="T32" s="11"/>
      <c r="U32" s="11"/>
    </row>
    <row r="33" spans="2:17" ht="12" customHeight="1">
      <c r="B33" s="8"/>
      <c r="C33" s="8"/>
      <c r="D33" s="10"/>
      <c r="E33" s="8"/>
      <c r="F33" s="10"/>
      <c r="G33" s="8"/>
      <c r="H33" s="10"/>
      <c r="I33" s="8"/>
      <c r="J33" s="10"/>
      <c r="K33" s="8"/>
      <c r="L33" s="10"/>
      <c r="M33" s="8"/>
      <c r="N33" s="10"/>
      <c r="P33" s="10" t="s">
        <v>15</v>
      </c>
      <c r="Q33" s="12"/>
    </row>
    <row r="34" spans="2:17" ht="12" customHeight="1">
      <c r="B34" s="180" t="s">
        <v>50</v>
      </c>
      <c r="C34" s="202" t="s">
        <v>45</v>
      </c>
      <c r="D34" s="183"/>
      <c r="E34" s="182" t="s">
        <v>51</v>
      </c>
      <c r="F34" s="183"/>
      <c r="G34" s="182" t="s">
        <v>52</v>
      </c>
      <c r="H34" s="183"/>
      <c r="I34" s="175" t="s">
        <v>53</v>
      </c>
      <c r="J34" s="176"/>
      <c r="K34" s="175" t="s">
        <v>54</v>
      </c>
      <c r="L34" s="176"/>
      <c r="M34" s="175" t="s">
        <v>55</v>
      </c>
      <c r="N34" s="176"/>
      <c r="O34" s="175" t="s">
        <v>46</v>
      </c>
      <c r="P34" s="177"/>
      <c r="Q34" s="12"/>
    </row>
    <row r="35" spans="2:17" s="2" customFormat="1" ht="12" customHeight="1">
      <c r="B35" s="181"/>
      <c r="C35" s="29"/>
      <c r="D35" s="16" t="s">
        <v>9</v>
      </c>
      <c r="E35" s="30"/>
      <c r="F35" s="16" t="s">
        <v>9</v>
      </c>
      <c r="G35" s="30"/>
      <c r="H35" s="16" t="s">
        <v>9</v>
      </c>
      <c r="I35" s="5"/>
      <c r="J35" s="16" t="s">
        <v>9</v>
      </c>
      <c r="K35" s="5"/>
      <c r="L35" s="16" t="s">
        <v>9</v>
      </c>
      <c r="M35" s="5"/>
      <c r="N35" s="16" t="s">
        <v>9</v>
      </c>
      <c r="O35" s="5"/>
      <c r="P35" s="17" t="s">
        <v>9</v>
      </c>
      <c r="Q35" s="91"/>
    </row>
    <row r="36" spans="2:17" s="2" customFormat="1" ht="12" customHeight="1">
      <c r="B36" s="90" t="s">
        <v>1</v>
      </c>
      <c r="C36" s="95">
        <v>10940</v>
      </c>
      <c r="D36" s="96" t="s">
        <v>49</v>
      </c>
      <c r="E36" s="97">
        <v>8500</v>
      </c>
      <c r="F36" s="96" t="s">
        <v>49</v>
      </c>
      <c r="G36" s="97">
        <v>7935</v>
      </c>
      <c r="H36" s="96" t="s">
        <v>49</v>
      </c>
      <c r="I36" s="97">
        <v>6919</v>
      </c>
      <c r="J36" s="96" t="s">
        <v>49</v>
      </c>
      <c r="K36" s="97">
        <v>6461</v>
      </c>
      <c r="L36" s="96" t="s">
        <v>49</v>
      </c>
      <c r="M36" s="97">
        <v>6240</v>
      </c>
      <c r="N36" s="96" t="s">
        <v>49</v>
      </c>
      <c r="O36" s="97">
        <v>5629</v>
      </c>
      <c r="P36" s="98" t="s">
        <v>10</v>
      </c>
      <c r="Q36" s="91"/>
    </row>
    <row r="37" spans="2:17" s="2" customFormat="1" ht="12" customHeight="1">
      <c r="B37" s="92" t="s">
        <v>0</v>
      </c>
      <c r="C37" s="95">
        <v>10275</v>
      </c>
      <c r="D37" s="99">
        <f>C37/C36*100</f>
        <v>93.921389396709316</v>
      </c>
      <c r="E37" s="100">
        <v>8741</v>
      </c>
      <c r="F37" s="99">
        <f>E37/E36*100</f>
        <v>102.83529411764707</v>
      </c>
      <c r="G37" s="100">
        <v>7675</v>
      </c>
      <c r="H37" s="99">
        <f>G37/G36*100</f>
        <v>96.723377441713922</v>
      </c>
      <c r="I37" s="100">
        <v>6865</v>
      </c>
      <c r="J37" s="99">
        <f>I37/I36*100</f>
        <v>99.219540396010984</v>
      </c>
      <c r="K37" s="100">
        <v>6473</v>
      </c>
      <c r="L37" s="99">
        <f>K37/K36*100</f>
        <v>100.18572976319456</v>
      </c>
      <c r="M37" s="100">
        <v>6195</v>
      </c>
      <c r="N37" s="99">
        <f>M37/M36*100</f>
        <v>99.27884615384616</v>
      </c>
      <c r="O37" s="100">
        <v>5797</v>
      </c>
      <c r="P37" s="101">
        <f>O37/O36*100</f>
        <v>102.98454432403624</v>
      </c>
      <c r="Q37" s="91"/>
    </row>
    <row r="38" spans="2:17" s="2" customFormat="1" ht="12" customHeight="1">
      <c r="B38" s="93" t="s">
        <v>2</v>
      </c>
      <c r="C38" s="212">
        <v>9371</v>
      </c>
      <c r="D38" s="213"/>
      <c r="E38" s="214"/>
      <c r="F38" s="102" t="s">
        <v>49</v>
      </c>
      <c r="G38" s="100">
        <v>8841</v>
      </c>
      <c r="H38" s="99">
        <f t="shared" ref="H38:H39" si="16">G38/G37*100</f>
        <v>115.19218241042346</v>
      </c>
      <c r="I38" s="100">
        <v>7122</v>
      </c>
      <c r="J38" s="99">
        <f t="shared" ref="J38:J39" si="17">I38/I37*100</f>
        <v>103.74362709395484</v>
      </c>
      <c r="K38" s="100">
        <v>6616</v>
      </c>
      <c r="L38" s="99">
        <f t="shared" ref="L38:L39" si="18">K38/K37*100</f>
        <v>102.20917657963851</v>
      </c>
      <c r="M38" s="100">
        <v>6174</v>
      </c>
      <c r="N38" s="99">
        <f t="shared" ref="N38:N39" si="19">M38/M37*100</f>
        <v>99.661016949152554</v>
      </c>
      <c r="O38" s="100">
        <v>5967</v>
      </c>
      <c r="P38" s="101">
        <f t="shared" ref="P38:P39" si="20">O38/O37*100</f>
        <v>102.9325513196481</v>
      </c>
      <c r="Q38" s="91"/>
    </row>
    <row r="39" spans="2:17" s="2" customFormat="1" ht="12" customHeight="1">
      <c r="B39" s="94" t="s">
        <v>3</v>
      </c>
      <c r="C39" s="212">
        <v>10478</v>
      </c>
      <c r="D39" s="213"/>
      <c r="E39" s="214"/>
      <c r="F39" s="103">
        <f>C39/C38*100</f>
        <v>111.81304023049834</v>
      </c>
      <c r="G39" s="104">
        <v>8513</v>
      </c>
      <c r="H39" s="103">
        <f t="shared" si="16"/>
        <v>96.290012442031454</v>
      </c>
      <c r="I39" s="104">
        <v>7302</v>
      </c>
      <c r="J39" s="103">
        <f t="shared" si="17"/>
        <v>102.5273799494524</v>
      </c>
      <c r="K39" s="104">
        <v>6691</v>
      </c>
      <c r="L39" s="103">
        <f t="shared" si="18"/>
        <v>101.13361547762997</v>
      </c>
      <c r="M39" s="104">
        <v>6135</v>
      </c>
      <c r="N39" s="103">
        <f t="shared" si="19"/>
        <v>99.368318756073862</v>
      </c>
      <c r="O39" s="104">
        <v>5991</v>
      </c>
      <c r="P39" s="105">
        <f t="shared" si="20"/>
        <v>100.40221216691805</v>
      </c>
      <c r="Q39" s="91"/>
    </row>
    <row r="40" spans="2:17" s="2" customFormat="1" ht="12" customHeight="1">
      <c r="B40" s="94" t="s">
        <v>3</v>
      </c>
      <c r="C40" s="218">
        <v>9837</v>
      </c>
      <c r="D40" s="219"/>
      <c r="E40" s="220"/>
      <c r="F40" s="106" t="s">
        <v>49</v>
      </c>
      <c r="G40" s="107">
        <v>8882</v>
      </c>
      <c r="H40" s="106" t="s">
        <v>11</v>
      </c>
      <c r="I40" s="107">
        <v>7346</v>
      </c>
      <c r="J40" s="106" t="s">
        <v>11</v>
      </c>
      <c r="K40" s="107">
        <v>6726</v>
      </c>
      <c r="L40" s="106" t="s">
        <v>11</v>
      </c>
      <c r="M40" s="107">
        <v>6218</v>
      </c>
      <c r="N40" s="106" t="s">
        <v>11</v>
      </c>
      <c r="O40" s="107">
        <v>6122</v>
      </c>
      <c r="P40" s="108" t="s">
        <v>11</v>
      </c>
      <c r="Q40" s="91"/>
    </row>
    <row r="41" spans="2:17" s="2" customFormat="1" ht="12" customHeight="1">
      <c r="B41" s="92" t="s">
        <v>4</v>
      </c>
      <c r="C41" s="221">
        <v>10565</v>
      </c>
      <c r="D41" s="222"/>
      <c r="E41" s="223"/>
      <c r="F41" s="99">
        <f>C41/C40*100</f>
        <v>107.40063027345737</v>
      </c>
      <c r="G41" s="100">
        <v>8933</v>
      </c>
      <c r="H41" s="99">
        <f t="shared" ref="H41:N44" si="21">G41/G40*100</f>
        <v>100.57419500112587</v>
      </c>
      <c r="I41" s="100">
        <v>7726</v>
      </c>
      <c r="J41" s="99">
        <f t="shared" si="21"/>
        <v>105.17288320174245</v>
      </c>
      <c r="K41" s="100">
        <v>6953</v>
      </c>
      <c r="L41" s="99">
        <f t="shared" si="21"/>
        <v>103.37496283080583</v>
      </c>
      <c r="M41" s="100">
        <v>6533</v>
      </c>
      <c r="N41" s="99">
        <f t="shared" si="21"/>
        <v>105.06593760051463</v>
      </c>
      <c r="O41" s="100">
        <v>6405</v>
      </c>
      <c r="P41" s="101">
        <f t="shared" ref="P41:P44" si="22">O41/O40*100</f>
        <v>104.62267232930415</v>
      </c>
      <c r="Q41" s="91"/>
    </row>
    <row r="42" spans="2:17" s="2" customFormat="1" ht="12" customHeight="1">
      <c r="B42" s="92" t="s">
        <v>5</v>
      </c>
      <c r="C42" s="221">
        <v>12053</v>
      </c>
      <c r="D42" s="222"/>
      <c r="E42" s="223"/>
      <c r="F42" s="99">
        <f t="shared" ref="F42:F44" si="23">C42/C41*100</f>
        <v>114.08424041646947</v>
      </c>
      <c r="G42" s="100">
        <v>9250</v>
      </c>
      <c r="H42" s="99">
        <f t="shared" si="21"/>
        <v>103.5486398746222</v>
      </c>
      <c r="I42" s="100">
        <v>7909</v>
      </c>
      <c r="J42" s="99">
        <f t="shared" si="21"/>
        <v>102.36862542065752</v>
      </c>
      <c r="K42" s="100">
        <v>7403</v>
      </c>
      <c r="L42" s="99">
        <f t="shared" si="21"/>
        <v>106.47202646339709</v>
      </c>
      <c r="M42" s="100">
        <v>7113</v>
      </c>
      <c r="N42" s="99">
        <f t="shared" si="21"/>
        <v>108.87800397979488</v>
      </c>
      <c r="O42" s="100">
        <v>6768</v>
      </c>
      <c r="P42" s="101">
        <f t="shared" si="22"/>
        <v>105.66744730679156</v>
      </c>
      <c r="Q42" s="91"/>
    </row>
    <row r="43" spans="2:17" ht="12" customHeight="1">
      <c r="B43" s="92" t="s">
        <v>6</v>
      </c>
      <c r="C43" s="221">
        <v>10546</v>
      </c>
      <c r="D43" s="222"/>
      <c r="E43" s="223"/>
      <c r="F43" s="99">
        <f t="shared" si="23"/>
        <v>87.496888741392183</v>
      </c>
      <c r="G43" s="100">
        <v>8553</v>
      </c>
      <c r="H43" s="99">
        <f t="shared" si="21"/>
        <v>92.464864864864865</v>
      </c>
      <c r="I43" s="100">
        <v>7864</v>
      </c>
      <c r="J43" s="99">
        <f t="shared" si="21"/>
        <v>99.431027942849909</v>
      </c>
      <c r="K43" s="100">
        <v>7240</v>
      </c>
      <c r="L43" s="99">
        <f t="shared" si="21"/>
        <v>97.798189923004188</v>
      </c>
      <c r="M43" s="100">
        <v>6894</v>
      </c>
      <c r="N43" s="99">
        <f t="shared" si="21"/>
        <v>96.921130324757485</v>
      </c>
      <c r="O43" s="100">
        <v>6793</v>
      </c>
      <c r="P43" s="101">
        <f t="shared" si="22"/>
        <v>100.36938534278961</v>
      </c>
      <c r="Q43" s="13"/>
    </row>
    <row r="44" spans="2:17" ht="12" customHeight="1">
      <c r="B44" s="27" t="s">
        <v>7</v>
      </c>
      <c r="C44" s="206">
        <v>10598</v>
      </c>
      <c r="D44" s="207"/>
      <c r="E44" s="208"/>
      <c r="F44" s="78">
        <f t="shared" si="23"/>
        <v>100.49307794424426</v>
      </c>
      <c r="G44" s="79">
        <v>8642</v>
      </c>
      <c r="H44" s="78">
        <f t="shared" si="21"/>
        <v>101.04057056003741</v>
      </c>
      <c r="I44" s="79">
        <v>7970</v>
      </c>
      <c r="J44" s="78">
        <f t="shared" si="21"/>
        <v>101.34791454730416</v>
      </c>
      <c r="K44" s="79">
        <v>7394</v>
      </c>
      <c r="L44" s="78">
        <f t="shared" si="21"/>
        <v>102.12707182320442</v>
      </c>
      <c r="M44" s="79">
        <v>7157</v>
      </c>
      <c r="N44" s="78">
        <f t="shared" si="21"/>
        <v>103.81491151726139</v>
      </c>
      <c r="O44" s="79">
        <v>6774</v>
      </c>
      <c r="P44" s="89">
        <f t="shared" si="22"/>
        <v>99.720300309141763</v>
      </c>
      <c r="Q44" s="13"/>
    </row>
    <row r="45" spans="2:17" ht="12" customHeight="1">
      <c r="B45" s="28" t="s">
        <v>8</v>
      </c>
      <c r="C45" s="209">
        <v>11045</v>
      </c>
      <c r="D45" s="210"/>
      <c r="E45" s="211"/>
      <c r="F45" s="84">
        <f t="shared" ref="F45:F47" si="24">C45/C44*100</f>
        <v>104.21777693904511</v>
      </c>
      <c r="G45" s="85">
        <v>8898</v>
      </c>
      <c r="H45" s="84">
        <f t="shared" ref="H45:H48" si="25">G45/G44*100</f>
        <v>102.96227725063642</v>
      </c>
      <c r="I45" s="85">
        <v>8301</v>
      </c>
      <c r="J45" s="84">
        <f t="shared" ref="J45:J48" si="26">I45/I44*100</f>
        <v>104.15307402760352</v>
      </c>
      <c r="K45" s="85">
        <v>7490</v>
      </c>
      <c r="L45" s="84">
        <f t="shared" ref="L45:L48" si="27">K45/K44*100</f>
        <v>101.29835001352447</v>
      </c>
      <c r="M45" s="85">
        <v>7315</v>
      </c>
      <c r="N45" s="84">
        <f t="shared" ref="N45:N48" si="28">M45/M44*100</f>
        <v>102.20762889478831</v>
      </c>
      <c r="O45" s="85">
        <v>6834</v>
      </c>
      <c r="P45" s="87">
        <f t="shared" ref="P45:P48" si="29">O45/O44*100</f>
        <v>100.8857395925598</v>
      </c>
      <c r="Q45" s="13"/>
    </row>
    <row r="46" spans="2:17" ht="12" customHeight="1">
      <c r="B46" s="26" t="s">
        <v>62</v>
      </c>
      <c r="C46" s="194">
        <v>10697</v>
      </c>
      <c r="D46" s="195"/>
      <c r="E46" s="196"/>
      <c r="F46" s="74">
        <f t="shared" si="24"/>
        <v>96.849253055681302</v>
      </c>
      <c r="G46" s="75">
        <v>9657</v>
      </c>
      <c r="H46" s="74">
        <f t="shared" si="25"/>
        <v>108.53000674308832</v>
      </c>
      <c r="I46" s="75">
        <v>8218</v>
      </c>
      <c r="J46" s="74">
        <f t="shared" si="26"/>
        <v>99.000120467413566</v>
      </c>
      <c r="K46" s="75">
        <v>7420</v>
      </c>
      <c r="L46" s="74">
        <f t="shared" si="27"/>
        <v>99.065420560747668</v>
      </c>
      <c r="M46" s="75">
        <v>7240</v>
      </c>
      <c r="N46" s="74">
        <f t="shared" si="28"/>
        <v>98.974709501025288</v>
      </c>
      <c r="O46" s="75">
        <v>6943</v>
      </c>
      <c r="P46" s="77">
        <f t="shared" si="29"/>
        <v>101.59496634474685</v>
      </c>
      <c r="Q46" s="13"/>
    </row>
    <row r="47" spans="2:17" ht="12" customHeight="1">
      <c r="B47" s="26" t="s">
        <v>63</v>
      </c>
      <c r="C47" s="194">
        <v>10502</v>
      </c>
      <c r="D47" s="195"/>
      <c r="E47" s="196"/>
      <c r="F47" s="74">
        <f t="shared" si="24"/>
        <v>98.177058988501457</v>
      </c>
      <c r="G47" s="75">
        <v>9730</v>
      </c>
      <c r="H47" s="74">
        <f t="shared" si="25"/>
        <v>100.75592834213525</v>
      </c>
      <c r="I47" s="75">
        <v>8234</v>
      </c>
      <c r="J47" s="74">
        <f t="shared" si="26"/>
        <v>100.19469457288879</v>
      </c>
      <c r="K47" s="75">
        <v>7428</v>
      </c>
      <c r="L47" s="74">
        <f t="shared" si="27"/>
        <v>100.1078167115903</v>
      </c>
      <c r="M47" s="75">
        <v>7263</v>
      </c>
      <c r="N47" s="74">
        <f t="shared" si="28"/>
        <v>100.31767955801105</v>
      </c>
      <c r="O47" s="75">
        <v>7104</v>
      </c>
      <c r="P47" s="77">
        <f t="shared" si="29"/>
        <v>102.31888232752414</v>
      </c>
      <c r="Q47" s="13"/>
    </row>
    <row r="48" spans="2:17" ht="12" customHeight="1">
      <c r="B48" s="26" t="s">
        <v>69</v>
      </c>
      <c r="C48" s="194">
        <v>10621</v>
      </c>
      <c r="D48" s="195"/>
      <c r="E48" s="196"/>
      <c r="F48" s="74">
        <f>C48/C47*100</f>
        <v>101.1331175014283</v>
      </c>
      <c r="G48" s="75">
        <v>9283</v>
      </c>
      <c r="H48" s="74">
        <f t="shared" si="25"/>
        <v>95.405960945529287</v>
      </c>
      <c r="I48" s="75">
        <v>8129</v>
      </c>
      <c r="J48" s="74">
        <f t="shared" si="26"/>
        <v>98.724799611367501</v>
      </c>
      <c r="K48" s="75">
        <v>7438</v>
      </c>
      <c r="L48" s="74">
        <f t="shared" si="27"/>
        <v>100.13462574044156</v>
      </c>
      <c r="M48" s="75">
        <v>7289</v>
      </c>
      <c r="N48" s="74">
        <f t="shared" si="28"/>
        <v>100.3579787966405</v>
      </c>
      <c r="O48" s="75">
        <v>7089</v>
      </c>
      <c r="P48" s="77">
        <f t="shared" si="29"/>
        <v>99.788851351351354</v>
      </c>
      <c r="Q48" s="13"/>
    </row>
    <row r="49" spans="2:21" ht="12" customHeight="1">
      <c r="B49" s="26" t="s">
        <v>71</v>
      </c>
      <c r="C49" s="194">
        <v>9758</v>
      </c>
      <c r="D49" s="195"/>
      <c r="E49" s="196"/>
      <c r="F49" s="74">
        <f>C49/C48*100</f>
        <v>91.87458808021843</v>
      </c>
      <c r="G49" s="75">
        <v>8819</v>
      </c>
      <c r="H49" s="74">
        <f>G49/G48*100</f>
        <v>95.001615856942806</v>
      </c>
      <c r="I49" s="75">
        <v>7559</v>
      </c>
      <c r="J49" s="74">
        <f>I49/I48*100</f>
        <v>92.988067412965918</v>
      </c>
      <c r="K49" s="75">
        <v>6793</v>
      </c>
      <c r="L49" s="74">
        <f>K49/K48*100</f>
        <v>91.328314062920128</v>
      </c>
      <c r="M49" s="75">
        <v>6734</v>
      </c>
      <c r="N49" s="74">
        <f>M49/M48*100</f>
        <v>92.385786802030452</v>
      </c>
      <c r="O49" s="75">
        <v>6515</v>
      </c>
      <c r="P49" s="77">
        <f>O49/O48*100</f>
        <v>91.902948229651571</v>
      </c>
      <c r="Q49" s="127"/>
      <c r="R49" s="130"/>
      <c r="S49" s="130"/>
    </row>
    <row r="50" spans="2:21" ht="12" customHeight="1">
      <c r="B50" s="28" t="s">
        <v>74</v>
      </c>
      <c r="C50" s="209">
        <v>9579</v>
      </c>
      <c r="D50" s="210"/>
      <c r="E50" s="211"/>
      <c r="F50" s="84">
        <f>C50/C49*100</f>
        <v>98.165607706497241</v>
      </c>
      <c r="G50" s="85">
        <v>8746</v>
      </c>
      <c r="H50" s="84">
        <f>G50/G49*100</f>
        <v>99.172241750765394</v>
      </c>
      <c r="I50" s="85">
        <v>7810</v>
      </c>
      <c r="J50" s="84">
        <f>I50/I49*100</f>
        <v>103.32054504564097</v>
      </c>
      <c r="K50" s="85">
        <v>7023</v>
      </c>
      <c r="L50" s="84">
        <f>K50/K49*100</f>
        <v>103.38583836302075</v>
      </c>
      <c r="M50" s="85">
        <v>6887</v>
      </c>
      <c r="N50" s="84">
        <f>M50/M49*100</f>
        <v>102.27205227205228</v>
      </c>
      <c r="O50" s="85">
        <v>6656</v>
      </c>
      <c r="P50" s="87">
        <f>O50/O49*100</f>
        <v>102.16423637759019</v>
      </c>
      <c r="Q50" s="13"/>
    </row>
    <row r="51" spans="2:21" ht="12" customHeight="1">
      <c r="B51" s="26" t="s">
        <v>77</v>
      </c>
      <c r="C51" s="194">
        <v>10276</v>
      </c>
      <c r="D51" s="195"/>
      <c r="E51" s="196"/>
      <c r="F51" s="74">
        <f>C51/C50*100</f>
        <v>107.27633364651842</v>
      </c>
      <c r="G51" s="75">
        <v>9145</v>
      </c>
      <c r="H51" s="74">
        <f>G51/G50*100</f>
        <v>104.56208552481134</v>
      </c>
      <c r="I51" s="75">
        <v>7922</v>
      </c>
      <c r="J51" s="74">
        <f>I51/I50*100</f>
        <v>101.43405889884762</v>
      </c>
      <c r="K51" s="75">
        <v>7226</v>
      </c>
      <c r="L51" s="74">
        <f>K51/K50*100</f>
        <v>102.89050263420192</v>
      </c>
      <c r="M51" s="75">
        <v>7240</v>
      </c>
      <c r="N51" s="74">
        <f>M51/M50*100</f>
        <v>105.12559895455205</v>
      </c>
      <c r="O51" s="75">
        <v>6772</v>
      </c>
      <c r="P51" s="77">
        <f>O51/O50*100</f>
        <v>101.74278846153845</v>
      </c>
      <c r="Q51" s="13"/>
    </row>
    <row r="52" spans="2:21" ht="12" customHeight="1">
      <c r="B52" s="142" t="s">
        <v>85</v>
      </c>
      <c r="C52" s="215">
        <v>11149</v>
      </c>
      <c r="D52" s="216"/>
      <c r="E52" s="217"/>
      <c r="F52" s="151">
        <f>C52/C51*100</f>
        <v>108.49552355001946</v>
      </c>
      <c r="G52" s="152">
        <v>9685</v>
      </c>
      <c r="H52" s="151">
        <f>G52/G51*100</f>
        <v>105.90486604702023</v>
      </c>
      <c r="I52" s="152">
        <v>8232</v>
      </c>
      <c r="J52" s="151">
        <f>I52/I51*100</f>
        <v>103.91315324413026</v>
      </c>
      <c r="K52" s="152">
        <v>7703</v>
      </c>
      <c r="L52" s="151">
        <f>K52/K51*100</f>
        <v>106.60116246886244</v>
      </c>
      <c r="M52" s="152">
        <v>7632</v>
      </c>
      <c r="N52" s="151">
        <f>M52/M51*100</f>
        <v>105.41436464088399</v>
      </c>
      <c r="O52" s="152">
        <v>7077</v>
      </c>
      <c r="P52" s="172">
        <f>O52/O51*100</f>
        <v>104.50383933845244</v>
      </c>
      <c r="Q52" s="13"/>
    </row>
    <row r="53" spans="2:21" ht="12" customHeight="1">
      <c r="B53" s="180" t="s">
        <v>50</v>
      </c>
      <c r="C53" s="184" t="s">
        <v>87</v>
      </c>
      <c r="D53" s="185"/>
      <c r="E53" s="185"/>
      <c r="F53" s="186"/>
      <c r="G53" s="182" t="s">
        <v>52</v>
      </c>
      <c r="H53" s="183"/>
      <c r="I53" s="175" t="s">
        <v>53</v>
      </c>
      <c r="J53" s="176"/>
      <c r="K53" s="175" t="s">
        <v>83</v>
      </c>
      <c r="L53" s="176"/>
      <c r="M53" s="175" t="s">
        <v>84</v>
      </c>
      <c r="N53" s="176"/>
      <c r="O53" s="175" t="s">
        <v>81</v>
      </c>
      <c r="P53" s="177"/>
      <c r="Q53" s="12"/>
    </row>
    <row r="54" spans="2:21" ht="12" customHeight="1">
      <c r="B54" s="181"/>
      <c r="C54" s="146"/>
      <c r="D54" s="147"/>
      <c r="E54" s="148"/>
      <c r="F54" s="16" t="s">
        <v>9</v>
      </c>
      <c r="G54" s="30"/>
      <c r="H54" s="16" t="s">
        <v>9</v>
      </c>
      <c r="I54" s="5"/>
      <c r="J54" s="16" t="s">
        <v>9</v>
      </c>
      <c r="K54" s="5"/>
      <c r="L54" s="16" t="s">
        <v>9</v>
      </c>
      <c r="M54" s="5"/>
      <c r="N54" s="16" t="s">
        <v>9</v>
      </c>
      <c r="O54" s="5"/>
      <c r="P54" s="17" t="s">
        <v>9</v>
      </c>
      <c r="Q54" s="12"/>
    </row>
    <row r="55" spans="2:21" ht="12" customHeight="1">
      <c r="B55" s="124" t="s">
        <v>80</v>
      </c>
      <c r="C55" s="178">
        <v>11194</v>
      </c>
      <c r="D55" s="179"/>
      <c r="E55" s="179"/>
      <c r="F55" s="74">
        <f>C55/C52*100</f>
        <v>100.40362364337609</v>
      </c>
      <c r="G55" s="75">
        <v>9857</v>
      </c>
      <c r="H55" s="74">
        <f>G55/G52*100</f>
        <v>101.77594217862674</v>
      </c>
      <c r="I55" s="75">
        <v>8639</v>
      </c>
      <c r="J55" s="74">
        <f>I55/I52*100</f>
        <v>104.94412050534498</v>
      </c>
      <c r="K55" s="75">
        <v>7853</v>
      </c>
      <c r="L55" s="154" t="s">
        <v>10</v>
      </c>
      <c r="M55" s="155">
        <v>7166</v>
      </c>
      <c r="N55" s="154" t="s">
        <v>10</v>
      </c>
      <c r="O55" s="75">
        <v>7349</v>
      </c>
      <c r="P55" s="154" t="s">
        <v>10</v>
      </c>
      <c r="Q55" s="13"/>
    </row>
    <row r="56" spans="2:21" ht="12" customHeight="1">
      <c r="B56" s="125" t="s">
        <v>91</v>
      </c>
      <c r="C56" s="189">
        <v>10585</v>
      </c>
      <c r="D56" s="190"/>
      <c r="E56" s="190"/>
      <c r="F56" s="151">
        <f>C56/C55*100</f>
        <v>94.559585492227981</v>
      </c>
      <c r="G56" s="152">
        <v>9938</v>
      </c>
      <c r="H56" s="151">
        <f>G56/G55*100</f>
        <v>100.82175103987015</v>
      </c>
      <c r="I56" s="152">
        <v>8741</v>
      </c>
      <c r="J56" s="151">
        <f>I56/I55*100</f>
        <v>101.1806922097465</v>
      </c>
      <c r="K56" s="152">
        <v>8105</v>
      </c>
      <c r="L56" s="151">
        <f>K56/K55*100</f>
        <v>103.208964726856</v>
      </c>
      <c r="M56" s="153">
        <v>7366</v>
      </c>
      <c r="N56" s="151">
        <f>M56/M55*100</f>
        <v>102.79095729835332</v>
      </c>
      <c r="O56" s="152">
        <v>7455</v>
      </c>
      <c r="P56" s="151">
        <f>O56/O55*100</f>
        <v>101.44237311198803</v>
      </c>
      <c r="Q56" s="13"/>
    </row>
    <row r="57" spans="2:21" ht="12" customHeight="1">
      <c r="B57" s="124" t="s">
        <v>95</v>
      </c>
      <c r="C57" s="178">
        <v>12867</v>
      </c>
      <c r="D57" s="179"/>
      <c r="E57" s="179"/>
      <c r="F57" s="74">
        <f t="shared" ref="F57:F58" si="30">C57/C56*100</f>
        <v>121.55880963627774</v>
      </c>
      <c r="G57" s="75">
        <v>9924</v>
      </c>
      <c r="H57" s="74">
        <f>G57/G56*100</f>
        <v>99.859126584825916</v>
      </c>
      <c r="I57" s="75">
        <v>9426</v>
      </c>
      <c r="J57" s="74">
        <f>I57/I56*100</f>
        <v>107.83663196430615</v>
      </c>
      <c r="K57" s="75">
        <v>8527</v>
      </c>
      <c r="L57" s="74">
        <f>K57/K56*100</f>
        <v>105.20666255397903</v>
      </c>
      <c r="M57" s="156">
        <v>7764</v>
      </c>
      <c r="N57" s="74">
        <f>M57/M56*100</f>
        <v>105.40320390985609</v>
      </c>
      <c r="O57" s="75">
        <v>7540</v>
      </c>
      <c r="P57" s="74">
        <f>O57/O56*100</f>
        <v>101.140174379611</v>
      </c>
      <c r="Q57" s="13"/>
    </row>
    <row r="58" spans="2:21" ht="12" customHeight="1">
      <c r="B58" s="125" t="s">
        <v>98</v>
      </c>
      <c r="C58" s="189">
        <v>14791</v>
      </c>
      <c r="D58" s="190"/>
      <c r="E58" s="190"/>
      <c r="F58" s="151">
        <f t="shared" si="30"/>
        <v>114.95298049273335</v>
      </c>
      <c r="G58" s="152">
        <v>10934</v>
      </c>
      <c r="H58" s="151">
        <f>G58/G57*100</f>
        <v>110.17734784361144</v>
      </c>
      <c r="I58" s="152">
        <v>9944</v>
      </c>
      <c r="J58" s="151">
        <f>I58/I57*100</f>
        <v>105.49543814979843</v>
      </c>
      <c r="K58" s="152">
        <v>9094</v>
      </c>
      <c r="L58" s="151">
        <f>K58/K57*100</f>
        <v>106.64946640084439</v>
      </c>
      <c r="M58" s="153">
        <v>8851</v>
      </c>
      <c r="N58" s="151">
        <f>M58/M57*100</f>
        <v>114.00051519835137</v>
      </c>
      <c r="O58" s="152">
        <v>8407</v>
      </c>
      <c r="P58" s="151">
        <f>O58/O57*100</f>
        <v>111.49867374005305</v>
      </c>
      <c r="Q58" s="13"/>
    </row>
    <row r="59" spans="2:21" s="7" customFormat="1" ht="12" customHeight="1">
      <c r="B59" s="131"/>
      <c r="C59" s="127"/>
      <c r="D59" s="129"/>
      <c r="E59" s="129"/>
      <c r="F59" s="129"/>
      <c r="G59" s="129"/>
      <c r="H59" s="129"/>
      <c r="I59" s="129"/>
      <c r="J59" s="127"/>
      <c r="K59" s="127"/>
      <c r="L59" s="127"/>
      <c r="M59" s="127"/>
      <c r="N59" s="127"/>
      <c r="O59" s="127"/>
      <c r="P59" s="127"/>
      <c r="Q59" s="132"/>
      <c r="R59" s="132"/>
      <c r="S59" s="132"/>
    </row>
    <row r="60" spans="2:21" ht="12" customHeight="1">
      <c r="B60" s="199" t="s">
        <v>16</v>
      </c>
      <c r="C60" s="199"/>
      <c r="D60" s="199"/>
      <c r="E60" s="199"/>
      <c r="F60" s="199"/>
      <c r="G60" s="199"/>
      <c r="H60" s="132"/>
      <c r="I60" s="133"/>
      <c r="J60" s="132"/>
      <c r="K60" s="133"/>
      <c r="L60" s="132"/>
      <c r="M60" s="132"/>
      <c r="N60" s="132"/>
      <c r="O60" s="132"/>
      <c r="P60" s="132"/>
      <c r="Q60" s="10"/>
      <c r="R60" s="8"/>
      <c r="S60" s="11"/>
      <c r="T60" s="11"/>
      <c r="U60" s="11"/>
    </row>
    <row r="61" spans="2:21" ht="12" customHeight="1">
      <c r="B61" s="8"/>
      <c r="C61" s="8"/>
      <c r="D61" s="10"/>
      <c r="E61" s="8"/>
      <c r="F61" s="10"/>
      <c r="G61" s="8"/>
      <c r="H61" s="10"/>
      <c r="I61" s="8"/>
      <c r="J61" s="10"/>
      <c r="K61" s="8"/>
      <c r="L61" s="10"/>
      <c r="M61" s="8"/>
      <c r="N61" s="10"/>
      <c r="P61" s="10" t="s">
        <v>15</v>
      </c>
      <c r="Q61" s="12"/>
    </row>
    <row r="62" spans="2:21" ht="12" customHeight="1">
      <c r="B62" s="180" t="s">
        <v>50</v>
      </c>
      <c r="C62" s="202" t="s">
        <v>45</v>
      </c>
      <c r="D62" s="183"/>
      <c r="E62" s="182" t="s">
        <v>51</v>
      </c>
      <c r="F62" s="183"/>
      <c r="G62" s="182" t="s">
        <v>52</v>
      </c>
      <c r="H62" s="183"/>
      <c r="I62" s="175" t="s">
        <v>53</v>
      </c>
      <c r="J62" s="176"/>
      <c r="K62" s="175" t="s">
        <v>54</v>
      </c>
      <c r="L62" s="176"/>
      <c r="M62" s="175" t="s">
        <v>55</v>
      </c>
      <c r="N62" s="176"/>
      <c r="O62" s="175" t="s">
        <v>46</v>
      </c>
      <c r="P62" s="177"/>
      <c r="Q62" s="12"/>
    </row>
    <row r="63" spans="2:21" s="2" customFormat="1" ht="12" customHeight="1">
      <c r="B63" s="181"/>
      <c r="C63" s="29"/>
      <c r="D63" s="16" t="s">
        <v>9</v>
      </c>
      <c r="E63" s="30"/>
      <c r="F63" s="16" t="s">
        <v>9</v>
      </c>
      <c r="G63" s="30"/>
      <c r="H63" s="16" t="s">
        <v>9</v>
      </c>
      <c r="I63" s="5"/>
      <c r="J63" s="16" t="s">
        <v>9</v>
      </c>
      <c r="K63" s="5"/>
      <c r="L63" s="16" t="s">
        <v>9</v>
      </c>
      <c r="M63" s="5"/>
      <c r="N63" s="16" t="s">
        <v>9</v>
      </c>
      <c r="O63" s="5"/>
      <c r="P63" s="17" t="s">
        <v>9</v>
      </c>
      <c r="Q63" s="91"/>
    </row>
    <row r="64" spans="2:21" s="2" customFormat="1" ht="12" customHeight="1">
      <c r="B64" s="90" t="s">
        <v>1</v>
      </c>
      <c r="C64" s="95">
        <v>11171</v>
      </c>
      <c r="D64" s="96" t="s">
        <v>27</v>
      </c>
      <c r="E64" s="97">
        <v>9711</v>
      </c>
      <c r="F64" s="96" t="s">
        <v>27</v>
      </c>
      <c r="G64" s="97">
        <v>9103</v>
      </c>
      <c r="H64" s="96" t="s">
        <v>27</v>
      </c>
      <c r="I64" s="97">
        <v>8013</v>
      </c>
      <c r="J64" s="96" t="s">
        <v>27</v>
      </c>
      <c r="K64" s="97">
        <v>7473</v>
      </c>
      <c r="L64" s="96" t="s">
        <v>27</v>
      </c>
      <c r="M64" s="97">
        <v>7202</v>
      </c>
      <c r="N64" s="96" t="s">
        <v>27</v>
      </c>
      <c r="O64" s="97">
        <v>6526</v>
      </c>
      <c r="P64" s="98" t="s">
        <v>10</v>
      </c>
      <c r="Q64" s="91"/>
    </row>
    <row r="65" spans="2:17" s="2" customFormat="1" ht="12" customHeight="1">
      <c r="B65" s="92" t="s">
        <v>0</v>
      </c>
      <c r="C65" s="95">
        <v>12409</v>
      </c>
      <c r="D65" s="99">
        <f>C65/C64*100</f>
        <v>111.08226658311699</v>
      </c>
      <c r="E65" s="100">
        <v>10031</v>
      </c>
      <c r="F65" s="99">
        <f>E65/E64*100</f>
        <v>103.29523221089487</v>
      </c>
      <c r="G65" s="100">
        <v>8801</v>
      </c>
      <c r="H65" s="99">
        <f>G65/G64*100</f>
        <v>96.682412391519279</v>
      </c>
      <c r="I65" s="100">
        <v>7947</v>
      </c>
      <c r="J65" s="99">
        <f>I65/I64*100</f>
        <v>99.176338450018719</v>
      </c>
      <c r="K65" s="100">
        <v>7498</v>
      </c>
      <c r="L65" s="99">
        <f>K65/K64*100</f>
        <v>100.33453766894152</v>
      </c>
      <c r="M65" s="100">
        <v>7219</v>
      </c>
      <c r="N65" s="99">
        <f>M65/M64*100</f>
        <v>100.23604554290475</v>
      </c>
      <c r="O65" s="100">
        <v>6699</v>
      </c>
      <c r="P65" s="101">
        <f>O65/O64*100</f>
        <v>102.65093472264788</v>
      </c>
      <c r="Q65" s="91"/>
    </row>
    <row r="66" spans="2:17" s="2" customFormat="1" ht="12" customHeight="1">
      <c r="B66" s="93" t="s">
        <v>2</v>
      </c>
      <c r="C66" s="212">
        <v>10579</v>
      </c>
      <c r="D66" s="213"/>
      <c r="E66" s="214"/>
      <c r="F66" s="102" t="s">
        <v>27</v>
      </c>
      <c r="G66" s="100">
        <v>10006</v>
      </c>
      <c r="H66" s="99">
        <f t="shared" ref="H66:H67" si="31">G66/G65*100</f>
        <v>113.69162595159641</v>
      </c>
      <c r="I66" s="100">
        <v>8263</v>
      </c>
      <c r="J66" s="99">
        <f t="shared" ref="J66:J67" si="32">I66/I65*100</f>
        <v>103.97634327419152</v>
      </c>
      <c r="K66" s="100">
        <v>7592</v>
      </c>
      <c r="L66" s="99">
        <f t="shared" ref="L66:L67" si="33">K66/K65*100</f>
        <v>101.25366764470525</v>
      </c>
      <c r="M66" s="100">
        <v>7126</v>
      </c>
      <c r="N66" s="99">
        <f t="shared" ref="N66:N67" si="34">M66/M65*100</f>
        <v>98.711732926998195</v>
      </c>
      <c r="O66" s="100">
        <v>6933</v>
      </c>
      <c r="P66" s="101">
        <f t="shared" ref="P66:P67" si="35">O66/O65*100</f>
        <v>103.49305866547245</v>
      </c>
      <c r="Q66" s="91"/>
    </row>
    <row r="67" spans="2:17" s="2" customFormat="1" ht="12" customHeight="1">
      <c r="B67" s="94" t="s">
        <v>3</v>
      </c>
      <c r="C67" s="212">
        <v>12057</v>
      </c>
      <c r="D67" s="213"/>
      <c r="E67" s="214"/>
      <c r="F67" s="103">
        <f>C67/C66*100</f>
        <v>113.97107477077229</v>
      </c>
      <c r="G67" s="104">
        <v>9714</v>
      </c>
      <c r="H67" s="103">
        <f t="shared" si="31"/>
        <v>97.081750949430344</v>
      </c>
      <c r="I67" s="104">
        <v>8404</v>
      </c>
      <c r="J67" s="103">
        <f t="shared" si="32"/>
        <v>101.70640203315986</v>
      </c>
      <c r="K67" s="104">
        <v>7647</v>
      </c>
      <c r="L67" s="103">
        <f t="shared" si="33"/>
        <v>100.72444678609062</v>
      </c>
      <c r="M67" s="104">
        <v>7066</v>
      </c>
      <c r="N67" s="103">
        <f t="shared" si="34"/>
        <v>99.158012910468713</v>
      </c>
      <c r="O67" s="104">
        <v>6921</v>
      </c>
      <c r="P67" s="105">
        <f t="shared" si="35"/>
        <v>99.826914755517095</v>
      </c>
      <c r="Q67" s="91"/>
    </row>
    <row r="68" spans="2:17" s="2" customFormat="1" ht="12" customHeight="1">
      <c r="B68" s="94" t="s">
        <v>3</v>
      </c>
      <c r="C68" s="218">
        <v>11139</v>
      </c>
      <c r="D68" s="219"/>
      <c r="E68" s="220"/>
      <c r="F68" s="106" t="s">
        <v>27</v>
      </c>
      <c r="G68" s="107">
        <v>10032</v>
      </c>
      <c r="H68" s="106" t="s">
        <v>11</v>
      </c>
      <c r="I68" s="107">
        <v>8440</v>
      </c>
      <c r="J68" s="106" t="s">
        <v>11</v>
      </c>
      <c r="K68" s="107">
        <v>7660</v>
      </c>
      <c r="L68" s="106" t="s">
        <v>11</v>
      </c>
      <c r="M68" s="107">
        <v>7134</v>
      </c>
      <c r="N68" s="106" t="s">
        <v>11</v>
      </c>
      <c r="O68" s="107">
        <v>7052</v>
      </c>
      <c r="P68" s="108" t="s">
        <v>11</v>
      </c>
      <c r="Q68" s="91"/>
    </row>
    <row r="69" spans="2:17" s="2" customFormat="1" ht="12" customHeight="1">
      <c r="B69" s="92" t="s">
        <v>4</v>
      </c>
      <c r="C69" s="221">
        <v>11941</v>
      </c>
      <c r="D69" s="222"/>
      <c r="E69" s="223"/>
      <c r="F69" s="99">
        <f>C69/C68*100</f>
        <v>107.19992818026753</v>
      </c>
      <c r="G69" s="100">
        <v>10268</v>
      </c>
      <c r="H69" s="99">
        <f t="shared" ref="H69:N72" si="36">G69/G68*100</f>
        <v>102.35247208931419</v>
      </c>
      <c r="I69" s="100">
        <v>8843</v>
      </c>
      <c r="J69" s="99">
        <f t="shared" si="36"/>
        <v>104.77488151658767</v>
      </c>
      <c r="K69" s="100">
        <v>7904</v>
      </c>
      <c r="L69" s="99">
        <f t="shared" si="36"/>
        <v>103.18537859007833</v>
      </c>
      <c r="M69" s="100">
        <v>7476</v>
      </c>
      <c r="N69" s="99">
        <f t="shared" si="36"/>
        <v>104.79394449116906</v>
      </c>
      <c r="O69" s="100">
        <v>7372</v>
      </c>
      <c r="P69" s="101">
        <f t="shared" ref="P69:P72" si="37">O69/O68*100</f>
        <v>104.53771979580262</v>
      </c>
      <c r="Q69" s="91"/>
    </row>
    <row r="70" spans="2:17" ht="12" customHeight="1">
      <c r="B70" s="92" t="s">
        <v>5</v>
      </c>
      <c r="C70" s="221">
        <v>14011</v>
      </c>
      <c r="D70" s="222"/>
      <c r="E70" s="223"/>
      <c r="F70" s="99">
        <f t="shared" ref="F70:F72" si="38">C70/C69*100</f>
        <v>117.33523155514614</v>
      </c>
      <c r="G70" s="100">
        <v>10562</v>
      </c>
      <c r="H70" s="99">
        <f t="shared" si="36"/>
        <v>102.86326451110246</v>
      </c>
      <c r="I70" s="100">
        <v>9134</v>
      </c>
      <c r="J70" s="99">
        <f t="shared" si="36"/>
        <v>103.29073843718194</v>
      </c>
      <c r="K70" s="100">
        <v>8470</v>
      </c>
      <c r="L70" s="99">
        <f t="shared" si="36"/>
        <v>107.16093117408907</v>
      </c>
      <c r="M70" s="100">
        <v>8111</v>
      </c>
      <c r="N70" s="99">
        <f t="shared" si="36"/>
        <v>108.49384697699304</v>
      </c>
      <c r="O70" s="100">
        <v>7843</v>
      </c>
      <c r="P70" s="101">
        <f t="shared" si="37"/>
        <v>106.38903960933261</v>
      </c>
      <c r="Q70" s="13"/>
    </row>
    <row r="71" spans="2:17" ht="12" customHeight="1">
      <c r="B71" s="26" t="s">
        <v>6</v>
      </c>
      <c r="C71" s="194">
        <v>11876</v>
      </c>
      <c r="D71" s="195"/>
      <c r="E71" s="196"/>
      <c r="F71" s="74">
        <f t="shared" si="38"/>
        <v>84.761972735707658</v>
      </c>
      <c r="G71" s="75">
        <v>9774</v>
      </c>
      <c r="H71" s="74">
        <f t="shared" si="36"/>
        <v>92.539291800795311</v>
      </c>
      <c r="I71" s="75">
        <v>9076</v>
      </c>
      <c r="J71" s="74">
        <f t="shared" si="36"/>
        <v>99.365009853295376</v>
      </c>
      <c r="K71" s="75">
        <v>8288</v>
      </c>
      <c r="L71" s="74">
        <f t="shared" si="36"/>
        <v>97.851239669421489</v>
      </c>
      <c r="M71" s="75">
        <v>7927</v>
      </c>
      <c r="N71" s="74">
        <f t="shared" si="36"/>
        <v>97.731475773640724</v>
      </c>
      <c r="O71" s="75">
        <v>7834</v>
      </c>
      <c r="P71" s="77">
        <f t="shared" si="37"/>
        <v>99.885247991839847</v>
      </c>
      <c r="Q71" s="13"/>
    </row>
    <row r="72" spans="2:17" ht="12" customHeight="1">
      <c r="B72" s="27" t="s">
        <v>7</v>
      </c>
      <c r="C72" s="206">
        <v>11893</v>
      </c>
      <c r="D72" s="207"/>
      <c r="E72" s="208"/>
      <c r="F72" s="78">
        <f t="shared" si="38"/>
        <v>100.14314584035029</v>
      </c>
      <c r="G72" s="79">
        <v>9779</v>
      </c>
      <c r="H72" s="78">
        <f t="shared" si="36"/>
        <v>100.05115612850419</v>
      </c>
      <c r="I72" s="79">
        <v>9068</v>
      </c>
      <c r="J72" s="78">
        <f t="shared" si="36"/>
        <v>99.911855442926395</v>
      </c>
      <c r="K72" s="79">
        <v>8321</v>
      </c>
      <c r="L72" s="78">
        <f t="shared" si="36"/>
        <v>100.39816602316603</v>
      </c>
      <c r="M72" s="79">
        <v>8045</v>
      </c>
      <c r="N72" s="78">
        <f t="shared" si="36"/>
        <v>101.48858332282073</v>
      </c>
      <c r="O72" s="79">
        <v>7730</v>
      </c>
      <c r="P72" s="89">
        <f t="shared" si="37"/>
        <v>98.672453408220576</v>
      </c>
      <c r="Q72" s="13"/>
    </row>
    <row r="73" spans="2:17" s="43" customFormat="1" ht="12" customHeight="1">
      <c r="B73" s="28" t="s">
        <v>8</v>
      </c>
      <c r="C73" s="194">
        <v>12164</v>
      </c>
      <c r="D73" s="195"/>
      <c r="E73" s="196"/>
      <c r="F73" s="84">
        <f t="shared" ref="F73:F76" si="39">C73/C72*100</f>
        <v>102.27865130749181</v>
      </c>
      <c r="G73" s="85">
        <v>10141</v>
      </c>
      <c r="H73" s="84">
        <f t="shared" ref="H73:H76" si="40">G73/G72*100</f>
        <v>103.70181000102261</v>
      </c>
      <c r="I73" s="85">
        <v>9407</v>
      </c>
      <c r="J73" s="84">
        <f t="shared" ref="J73:J77" si="41">I73/I72*100</f>
        <v>103.73842082046758</v>
      </c>
      <c r="K73" s="85">
        <v>8491</v>
      </c>
      <c r="L73" s="84">
        <f t="shared" ref="L73:L76" si="42">K73/K72*100</f>
        <v>102.04302367503905</v>
      </c>
      <c r="M73" s="85">
        <v>8191</v>
      </c>
      <c r="N73" s="84">
        <f t="shared" ref="N73:N77" si="43">M73/M72*100</f>
        <v>101.81479179614668</v>
      </c>
      <c r="O73" s="85">
        <v>7807</v>
      </c>
      <c r="P73" s="87">
        <f t="shared" ref="P73:P76" si="44">O73/O72*100</f>
        <v>100.9961190168176</v>
      </c>
      <c r="Q73" s="13"/>
    </row>
    <row r="74" spans="2:17" s="43" customFormat="1" ht="12" customHeight="1">
      <c r="B74" s="26" t="s">
        <v>62</v>
      </c>
      <c r="C74" s="194">
        <v>11945</v>
      </c>
      <c r="D74" s="195"/>
      <c r="E74" s="196"/>
      <c r="F74" s="74">
        <f t="shared" si="39"/>
        <v>98.199605392962837</v>
      </c>
      <c r="G74" s="75">
        <v>11129</v>
      </c>
      <c r="H74" s="74">
        <f t="shared" si="40"/>
        <v>109.74262893205797</v>
      </c>
      <c r="I74" s="75">
        <v>9352</v>
      </c>
      <c r="J74" s="74">
        <f t="shared" si="41"/>
        <v>99.415329010311467</v>
      </c>
      <c r="K74" s="75">
        <v>8367</v>
      </c>
      <c r="L74" s="74">
        <f t="shared" si="42"/>
        <v>98.539630196678843</v>
      </c>
      <c r="M74" s="75">
        <v>8157</v>
      </c>
      <c r="N74" s="74">
        <f t="shared" si="43"/>
        <v>99.584910267366624</v>
      </c>
      <c r="O74" s="75">
        <v>7951</v>
      </c>
      <c r="P74" s="77">
        <f t="shared" si="44"/>
        <v>101.84449852696298</v>
      </c>
      <c r="Q74" s="13"/>
    </row>
    <row r="75" spans="2:17" s="43" customFormat="1" ht="12" customHeight="1">
      <c r="B75" s="26" t="s">
        <v>63</v>
      </c>
      <c r="C75" s="194">
        <v>11776</v>
      </c>
      <c r="D75" s="195"/>
      <c r="E75" s="196"/>
      <c r="F75" s="74">
        <f t="shared" si="39"/>
        <v>98.585182084554205</v>
      </c>
      <c r="G75" s="75">
        <v>11297</v>
      </c>
      <c r="H75" s="74">
        <f t="shared" si="40"/>
        <v>101.50956959295534</v>
      </c>
      <c r="I75" s="75">
        <v>9341</v>
      </c>
      <c r="J75" s="74">
        <f t="shared" si="41"/>
        <v>99.882378100940969</v>
      </c>
      <c r="K75" s="75">
        <v>8402</v>
      </c>
      <c r="L75" s="74">
        <f t="shared" si="42"/>
        <v>100.41831002748896</v>
      </c>
      <c r="M75" s="75">
        <v>8174</v>
      </c>
      <c r="N75" s="74">
        <f t="shared" si="43"/>
        <v>100.20840995464017</v>
      </c>
      <c r="O75" s="75">
        <v>8049</v>
      </c>
      <c r="P75" s="77">
        <f t="shared" si="44"/>
        <v>101.23254936485976</v>
      </c>
      <c r="Q75" s="13"/>
    </row>
    <row r="76" spans="2:17" s="43" customFormat="1" ht="12" customHeight="1">
      <c r="B76" s="26" t="s">
        <v>69</v>
      </c>
      <c r="C76" s="194">
        <v>11645</v>
      </c>
      <c r="D76" s="195"/>
      <c r="E76" s="196"/>
      <c r="F76" s="74">
        <f t="shared" si="39"/>
        <v>98.887567934782609</v>
      </c>
      <c r="G76" s="75">
        <v>10757</v>
      </c>
      <c r="H76" s="74">
        <f t="shared" si="40"/>
        <v>95.219969903514212</v>
      </c>
      <c r="I76" s="75">
        <v>9137</v>
      </c>
      <c r="J76" s="74">
        <f>I76/I75*100</f>
        <v>97.816079648859869</v>
      </c>
      <c r="K76" s="75">
        <v>8332</v>
      </c>
      <c r="L76" s="74">
        <f t="shared" si="42"/>
        <v>99.166865032135206</v>
      </c>
      <c r="M76" s="75">
        <v>8149</v>
      </c>
      <c r="N76" s="74">
        <f>M76/M75*100</f>
        <v>99.694152189870323</v>
      </c>
      <c r="O76" s="75">
        <v>8022</v>
      </c>
      <c r="P76" s="77">
        <f t="shared" si="44"/>
        <v>99.664554603056274</v>
      </c>
      <c r="Q76" s="13"/>
    </row>
    <row r="77" spans="2:17" ht="12" customHeight="1">
      <c r="B77" s="26" t="s">
        <v>71</v>
      </c>
      <c r="C77" s="194">
        <v>10546</v>
      </c>
      <c r="D77" s="195"/>
      <c r="E77" s="196"/>
      <c r="F77" s="74">
        <f>C77/C76*100</f>
        <v>90.562473164448264</v>
      </c>
      <c r="G77" s="75">
        <v>10219</v>
      </c>
      <c r="H77" s="74">
        <f>G77/G76*100</f>
        <v>94.99860555917077</v>
      </c>
      <c r="I77" s="75">
        <v>8506</v>
      </c>
      <c r="J77" s="74">
        <f t="shared" si="41"/>
        <v>93.094013352303818</v>
      </c>
      <c r="K77" s="75">
        <v>7674</v>
      </c>
      <c r="L77" s="74">
        <f>K77/K76*100</f>
        <v>92.10273643783006</v>
      </c>
      <c r="M77" s="75">
        <v>7575</v>
      </c>
      <c r="N77" s="74">
        <f t="shared" si="43"/>
        <v>92.956190943674073</v>
      </c>
      <c r="O77" s="75">
        <v>7436</v>
      </c>
      <c r="P77" s="77">
        <f>O77/O76*100</f>
        <v>92.695088506606822</v>
      </c>
      <c r="Q77" s="14"/>
    </row>
    <row r="78" spans="2:17" ht="12" customHeight="1">
      <c r="B78" s="28" t="s">
        <v>74</v>
      </c>
      <c r="C78" s="209">
        <v>10637</v>
      </c>
      <c r="D78" s="210"/>
      <c r="E78" s="211"/>
      <c r="F78" s="84">
        <f>C78/C77*100</f>
        <v>100.86288640242746</v>
      </c>
      <c r="G78" s="85">
        <v>10128</v>
      </c>
      <c r="H78" s="84">
        <f>G78/G77*100</f>
        <v>99.109501908210191</v>
      </c>
      <c r="I78" s="85">
        <v>8868</v>
      </c>
      <c r="J78" s="84">
        <f>I78/I77*100</f>
        <v>104.25581942158477</v>
      </c>
      <c r="K78" s="85">
        <v>7970</v>
      </c>
      <c r="L78" s="84">
        <f>K78/K77*100</f>
        <v>103.85718008861089</v>
      </c>
      <c r="M78" s="85">
        <v>7738</v>
      </c>
      <c r="N78" s="84">
        <f>M78/M77*100</f>
        <v>102.15181518151815</v>
      </c>
      <c r="O78" s="85">
        <v>7588</v>
      </c>
      <c r="P78" s="87">
        <f>O78/O77*100</f>
        <v>102.04410973641743</v>
      </c>
      <c r="Q78" s="13"/>
    </row>
    <row r="79" spans="2:17" ht="12" customHeight="1">
      <c r="B79" s="26" t="s">
        <v>77</v>
      </c>
      <c r="C79" s="194">
        <v>11175</v>
      </c>
      <c r="D79" s="195"/>
      <c r="E79" s="196"/>
      <c r="F79" s="74">
        <f>C79/C78*100</f>
        <v>105.05781705368055</v>
      </c>
      <c r="G79" s="75">
        <v>10607</v>
      </c>
      <c r="H79" s="74">
        <f>G79/G78*100</f>
        <v>104.72946287519747</v>
      </c>
      <c r="I79" s="75">
        <v>8980</v>
      </c>
      <c r="J79" s="74">
        <f>I79/I78*100</f>
        <v>101.26296797474063</v>
      </c>
      <c r="K79" s="75">
        <v>8183</v>
      </c>
      <c r="L79" s="74">
        <f>K79/K78*100</f>
        <v>102.67252195734002</v>
      </c>
      <c r="M79" s="75">
        <v>8145</v>
      </c>
      <c r="N79" s="74">
        <f>M79/M78*100</f>
        <v>105.25975704316362</v>
      </c>
      <c r="O79" s="75">
        <v>7696</v>
      </c>
      <c r="P79" s="77">
        <f>O79/O78*100</f>
        <v>101.42329994728519</v>
      </c>
      <c r="Q79" s="13"/>
    </row>
    <row r="80" spans="2:17" ht="12" customHeight="1">
      <c r="B80" s="142" t="s">
        <v>85</v>
      </c>
      <c r="C80" s="215">
        <v>12322</v>
      </c>
      <c r="D80" s="216"/>
      <c r="E80" s="217"/>
      <c r="F80" s="151">
        <f>C80/C79*100</f>
        <v>110.26398210290829</v>
      </c>
      <c r="G80" s="152">
        <v>11019</v>
      </c>
      <c r="H80" s="151">
        <f>G80/G79*100</f>
        <v>103.88422739700198</v>
      </c>
      <c r="I80" s="152">
        <v>9334</v>
      </c>
      <c r="J80" s="151">
        <f>I80/I79*100</f>
        <v>103.94209354120267</v>
      </c>
      <c r="K80" s="152">
        <v>8705</v>
      </c>
      <c r="L80" s="151">
        <f>K80/K79*100</f>
        <v>106.37907857753881</v>
      </c>
      <c r="M80" s="152">
        <v>8708</v>
      </c>
      <c r="N80" s="151">
        <f>M80/M79*100</f>
        <v>106.9122160834868</v>
      </c>
      <c r="O80" s="152">
        <v>8070</v>
      </c>
      <c r="P80" s="172">
        <f>O80/O79*100</f>
        <v>104.85966735966737</v>
      </c>
      <c r="Q80" s="15"/>
    </row>
    <row r="81" spans="2:17" ht="12" customHeight="1">
      <c r="B81" s="180" t="s">
        <v>50</v>
      </c>
      <c r="C81" s="184" t="s">
        <v>87</v>
      </c>
      <c r="D81" s="185"/>
      <c r="E81" s="185"/>
      <c r="F81" s="186"/>
      <c r="G81" s="182" t="s">
        <v>52</v>
      </c>
      <c r="H81" s="183"/>
      <c r="I81" s="175" t="s">
        <v>53</v>
      </c>
      <c r="J81" s="176"/>
      <c r="K81" s="175" t="s">
        <v>83</v>
      </c>
      <c r="L81" s="176"/>
      <c r="M81" s="175" t="s">
        <v>84</v>
      </c>
      <c r="N81" s="176"/>
      <c r="O81" s="175" t="s">
        <v>81</v>
      </c>
      <c r="P81" s="177"/>
      <c r="Q81" s="12"/>
    </row>
    <row r="82" spans="2:17" ht="12" customHeight="1">
      <c r="B82" s="181"/>
      <c r="C82" s="146"/>
      <c r="D82" s="147"/>
      <c r="E82" s="148"/>
      <c r="F82" s="16" t="s">
        <v>9</v>
      </c>
      <c r="G82" s="30"/>
      <c r="H82" s="16" t="s">
        <v>9</v>
      </c>
      <c r="I82" s="5"/>
      <c r="J82" s="16" t="s">
        <v>9</v>
      </c>
      <c r="K82" s="5"/>
      <c r="L82" s="16" t="s">
        <v>9</v>
      </c>
      <c r="M82" s="5"/>
      <c r="N82" s="16" t="s">
        <v>9</v>
      </c>
      <c r="O82" s="5"/>
      <c r="P82" s="17" t="s">
        <v>9</v>
      </c>
      <c r="Q82" s="12"/>
    </row>
    <row r="83" spans="2:17" ht="12" customHeight="1">
      <c r="B83" s="124" t="s">
        <v>80</v>
      </c>
      <c r="C83" s="178">
        <v>12470</v>
      </c>
      <c r="D83" s="179"/>
      <c r="E83" s="179"/>
      <c r="F83" s="74">
        <f>C83/C80*100</f>
        <v>101.20110371692907</v>
      </c>
      <c r="G83" s="75">
        <v>11310</v>
      </c>
      <c r="H83" s="74">
        <f>G83/G80*100</f>
        <v>102.64089300299484</v>
      </c>
      <c r="I83" s="75">
        <v>9758</v>
      </c>
      <c r="J83" s="74">
        <f>I83/I80*100</f>
        <v>104.54253267623741</v>
      </c>
      <c r="K83" s="75">
        <v>8853</v>
      </c>
      <c r="L83" s="154" t="s">
        <v>10</v>
      </c>
      <c r="M83" s="155">
        <v>8172</v>
      </c>
      <c r="N83" s="154" t="s">
        <v>10</v>
      </c>
      <c r="O83" s="75">
        <v>8399</v>
      </c>
      <c r="P83" s="154" t="s">
        <v>10</v>
      </c>
      <c r="Q83" s="13"/>
    </row>
    <row r="84" spans="2:17" ht="12" customHeight="1">
      <c r="B84" s="125" t="s">
        <v>91</v>
      </c>
      <c r="C84" s="189">
        <v>11714</v>
      </c>
      <c r="D84" s="190"/>
      <c r="E84" s="190"/>
      <c r="F84" s="151">
        <f>C84/C83*100</f>
        <v>93.937449879711309</v>
      </c>
      <c r="G84" s="152">
        <v>11267</v>
      </c>
      <c r="H84" s="151">
        <f>G84/G83*100</f>
        <v>99.619805481874451</v>
      </c>
      <c r="I84" s="152">
        <v>9878</v>
      </c>
      <c r="J84" s="151">
        <f>I84/I83*100</f>
        <v>101.22976019676165</v>
      </c>
      <c r="K84" s="152">
        <v>9193</v>
      </c>
      <c r="L84" s="151">
        <f>K84/K83*100</f>
        <v>103.8405060431492</v>
      </c>
      <c r="M84" s="153">
        <v>8355</v>
      </c>
      <c r="N84" s="151">
        <f>M84/M83*100</f>
        <v>102.23935389133626</v>
      </c>
      <c r="O84" s="152">
        <v>8509</v>
      </c>
      <c r="P84" s="151">
        <f>O84/O83*100</f>
        <v>101.30967972377664</v>
      </c>
      <c r="Q84" s="13"/>
    </row>
    <row r="85" spans="2:17" ht="12" customHeight="1">
      <c r="B85" s="124" t="s">
        <v>95</v>
      </c>
      <c r="C85" s="178">
        <v>14328</v>
      </c>
      <c r="D85" s="179"/>
      <c r="E85" s="179"/>
      <c r="F85" s="74">
        <f t="shared" ref="F85:F86" si="45">C85/C84*100</f>
        <v>122.31517841898582</v>
      </c>
      <c r="G85" s="75">
        <v>11423</v>
      </c>
      <c r="H85" s="74">
        <f>G85/G84*100</f>
        <v>101.38457442087511</v>
      </c>
      <c r="I85" s="75">
        <v>10733</v>
      </c>
      <c r="J85" s="74">
        <f>I85/I84*100</f>
        <v>108.65559829925087</v>
      </c>
      <c r="K85" s="75">
        <v>9745</v>
      </c>
      <c r="L85" s="74">
        <f>K85/K84*100</f>
        <v>106.0045686935712</v>
      </c>
      <c r="M85" s="156">
        <v>8899</v>
      </c>
      <c r="N85" s="74">
        <f>M85/M84*100</f>
        <v>106.51107121484141</v>
      </c>
      <c r="O85" s="75">
        <v>8697</v>
      </c>
      <c r="P85" s="74">
        <f>O85/O84*100</f>
        <v>102.20942531437302</v>
      </c>
      <c r="Q85" s="13"/>
    </row>
    <row r="86" spans="2:17" ht="12" customHeight="1">
      <c r="B86" s="125" t="s">
        <v>98</v>
      </c>
      <c r="C86" s="189">
        <v>17029</v>
      </c>
      <c r="D86" s="190"/>
      <c r="E86" s="190"/>
      <c r="F86" s="151">
        <f t="shared" si="45"/>
        <v>118.85120044667784</v>
      </c>
      <c r="G86" s="152">
        <v>12811</v>
      </c>
      <c r="H86" s="151">
        <f>G86/G85*100</f>
        <v>112.15092357524293</v>
      </c>
      <c r="I86" s="152">
        <v>11572</v>
      </c>
      <c r="J86" s="151">
        <f>I86/I85*100</f>
        <v>107.81701295071275</v>
      </c>
      <c r="K86" s="152">
        <v>10492</v>
      </c>
      <c r="L86" s="151">
        <f>K86/K85*100</f>
        <v>107.66546947152386</v>
      </c>
      <c r="M86" s="153">
        <v>10252</v>
      </c>
      <c r="N86" s="151">
        <f>M86/M85*100</f>
        <v>115.20395550061804</v>
      </c>
      <c r="O86" s="152">
        <v>9670</v>
      </c>
      <c r="P86" s="151">
        <f>O86/O85*100</f>
        <v>111.18776589628607</v>
      </c>
      <c r="Q86" s="13"/>
    </row>
    <row r="87" spans="2:17" ht="12" customHeight="1">
      <c r="B87" s="3" t="s">
        <v>44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2:17" ht="12" customHeight="1">
      <c r="B88" s="21" t="s">
        <v>56</v>
      </c>
    </row>
    <row r="89" spans="2:17" ht="12" customHeight="1">
      <c r="P89" s="15" t="str">
        <f>全国!P93</f>
        <v>毎年1回更新、最終更新日2024/12/26</v>
      </c>
    </row>
  </sheetData>
  <mergeCells count="105">
    <mergeCell ref="C29:E29"/>
    <mergeCell ref="C56:E56"/>
    <mergeCell ref="C80:E80"/>
    <mergeCell ref="C84:E84"/>
    <mergeCell ref="C30:E30"/>
    <mergeCell ref="C58:E58"/>
    <mergeCell ref="C86:E86"/>
    <mergeCell ref="B25:B26"/>
    <mergeCell ref="C25:F25"/>
    <mergeCell ref="G25:H25"/>
    <mergeCell ref="C28:E28"/>
    <mergeCell ref="C57:E57"/>
    <mergeCell ref="C85:E85"/>
    <mergeCell ref="C78:E78"/>
    <mergeCell ref="C77:E77"/>
    <mergeCell ref="C22:E22"/>
    <mergeCell ref="C67:E67"/>
    <mergeCell ref="E62:F62"/>
    <mergeCell ref="C66:E66"/>
    <mergeCell ref="B60:G60"/>
    <mergeCell ref="B62:B63"/>
    <mergeCell ref="C62:D62"/>
    <mergeCell ref="C75:E75"/>
    <mergeCell ref="C74:E74"/>
    <mergeCell ref="C73:E73"/>
    <mergeCell ref="C68:E68"/>
    <mergeCell ref="C69:E69"/>
    <mergeCell ref="C70:E70"/>
    <mergeCell ref="C71:E71"/>
    <mergeCell ref="C72:E72"/>
    <mergeCell ref="C76:E76"/>
    <mergeCell ref="C52:E52"/>
    <mergeCell ref="C46:E46"/>
    <mergeCell ref="C50:E50"/>
    <mergeCell ref="C51:E51"/>
    <mergeCell ref="I62:J62"/>
    <mergeCell ref="C12:E12"/>
    <mergeCell ref="C13:E13"/>
    <mergeCell ref="C14:E14"/>
    <mergeCell ref="C17:E17"/>
    <mergeCell ref="C15:E15"/>
    <mergeCell ref="C16:E16"/>
    <mergeCell ref="C41:E41"/>
    <mergeCell ref="C42:E42"/>
    <mergeCell ref="C43:E43"/>
    <mergeCell ref="C40:E40"/>
    <mergeCell ref="C18:E18"/>
    <mergeCell ref="C19:E19"/>
    <mergeCell ref="C20:E20"/>
    <mergeCell ref="B32:G32"/>
    <mergeCell ref="B34:B35"/>
    <mergeCell ref="C21:E21"/>
    <mergeCell ref="G34:H34"/>
    <mergeCell ref="C23:E23"/>
    <mergeCell ref="C24:E24"/>
    <mergeCell ref="B4:G4"/>
    <mergeCell ref="B6:B7"/>
    <mergeCell ref="O6:P6"/>
    <mergeCell ref="C10:E10"/>
    <mergeCell ref="C11:E11"/>
    <mergeCell ref="C6:D6"/>
    <mergeCell ref="E6:F6"/>
    <mergeCell ref="G6:H6"/>
    <mergeCell ref="I6:J6"/>
    <mergeCell ref="K6:L6"/>
    <mergeCell ref="M6:N6"/>
    <mergeCell ref="I25:J25"/>
    <mergeCell ref="K25:L25"/>
    <mergeCell ref="M25:N25"/>
    <mergeCell ref="O25:P25"/>
    <mergeCell ref="C27:E27"/>
    <mergeCell ref="C79:E79"/>
    <mergeCell ref="O62:P62"/>
    <mergeCell ref="K62:L62"/>
    <mergeCell ref="C44:E44"/>
    <mergeCell ref="C45:E45"/>
    <mergeCell ref="G62:H62"/>
    <mergeCell ref="M62:N62"/>
    <mergeCell ref="C47:E47"/>
    <mergeCell ref="C48:E48"/>
    <mergeCell ref="C49:E49"/>
    <mergeCell ref="M53:N53"/>
    <mergeCell ref="O34:P34"/>
    <mergeCell ref="C38:E38"/>
    <mergeCell ref="C39:E39"/>
    <mergeCell ref="K34:L34"/>
    <mergeCell ref="M34:N34"/>
    <mergeCell ref="I34:J34"/>
    <mergeCell ref="C34:D34"/>
    <mergeCell ref="E34:F34"/>
    <mergeCell ref="C83:E83"/>
    <mergeCell ref="O53:P53"/>
    <mergeCell ref="C55:E55"/>
    <mergeCell ref="B81:B82"/>
    <mergeCell ref="C81:F81"/>
    <mergeCell ref="G81:H81"/>
    <mergeCell ref="I81:J81"/>
    <mergeCell ref="K81:L81"/>
    <mergeCell ref="M81:N81"/>
    <mergeCell ref="O81:P81"/>
    <mergeCell ref="B53:B54"/>
    <mergeCell ref="C53:F53"/>
    <mergeCell ref="G53:H53"/>
    <mergeCell ref="I53:J53"/>
    <mergeCell ref="K53:L53"/>
  </mergeCells>
  <phoneticPr fontId="3"/>
  <pageMargins left="0.59055118110236227" right="0" top="0.59055118110236227" bottom="0" header="0.51181102362204722" footer="0.51181102362204722"/>
  <pageSetup paperSize="9" scale="91" orientation="portrait" horizontalDpi="4294967294" verticalDpi="300" r:id="rId1"/>
  <headerFooter alignWithMargins="0"/>
  <ignoredErrors>
    <ignoredError sqref="B31:H35 B64:B73 B8:B16 B36:B4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2:U90"/>
  <sheetViews>
    <sheetView showGridLines="0" zoomScale="110" zoomScaleNormal="110" workbookViewId="0">
      <pane xSplit="2" ySplit="7" topLeftCell="C68" activePane="bottomRight" state="frozen"/>
      <selection pane="topRight" activeCell="C1" sqref="C1"/>
      <selection pane="bottomLeft" activeCell="A8" sqref="A8"/>
      <selection pane="bottomRight" activeCell="K88" sqref="K88"/>
    </sheetView>
  </sheetViews>
  <sheetFormatPr defaultRowHeight="12" customHeight="1"/>
  <cols>
    <col min="1" max="1" width="5.625" style="9" customWidth="1"/>
    <col min="2" max="2" width="7.625" style="41" customWidth="1"/>
    <col min="3" max="3" width="7.625" style="9" customWidth="1"/>
    <col min="4" max="4" width="6.625" style="9" customWidth="1"/>
    <col min="5" max="5" width="7.625" style="9" customWidth="1"/>
    <col min="6" max="6" width="6.625" style="9" customWidth="1"/>
    <col min="7" max="7" width="7.625" style="9" customWidth="1"/>
    <col min="8" max="8" width="6.625" style="9" customWidth="1"/>
    <col min="9" max="9" width="7.625" style="9" customWidth="1"/>
    <col min="10" max="10" width="6.625" style="9" customWidth="1"/>
    <col min="11" max="11" width="9.5" style="9" customWidth="1"/>
    <col min="12" max="12" width="6.625" style="9" customWidth="1"/>
    <col min="13" max="13" width="9.5" style="9" customWidth="1"/>
    <col min="14" max="14" width="6.625" style="9" customWidth="1"/>
    <col min="15" max="15" width="9.5" style="9" customWidth="1"/>
    <col min="16" max="16" width="6.625" style="9" customWidth="1"/>
    <col min="17" max="17" width="7.625" style="9" customWidth="1"/>
    <col min="18" max="22" width="6.25" style="9" customWidth="1"/>
    <col min="23" max="16384" width="9" style="9"/>
  </cols>
  <sheetData>
    <row r="2" spans="2:21" s="7" customFormat="1" ht="15" customHeight="1">
      <c r="B2" s="39" t="s">
        <v>59</v>
      </c>
      <c r="C2" s="6"/>
      <c r="E2" s="6"/>
      <c r="G2" s="6"/>
      <c r="I2" s="6"/>
      <c r="K2" s="6"/>
    </row>
    <row r="3" spans="2:21" s="7" customFormat="1" ht="12" customHeight="1">
      <c r="B3" s="39"/>
      <c r="C3" s="6"/>
      <c r="E3" s="6"/>
      <c r="G3" s="6"/>
      <c r="I3" s="6"/>
      <c r="K3" s="6"/>
    </row>
    <row r="4" spans="2:21" s="7" customFormat="1" ht="12" customHeight="1">
      <c r="B4" s="199" t="s">
        <v>14</v>
      </c>
      <c r="C4" s="199"/>
      <c r="D4" s="199"/>
      <c r="E4" s="199"/>
      <c r="F4" s="199"/>
      <c r="G4" s="199"/>
      <c r="I4" s="6"/>
      <c r="K4" s="6"/>
    </row>
    <row r="5" spans="2:21" ht="12" customHeight="1">
      <c r="B5" s="40"/>
      <c r="C5" s="8"/>
      <c r="D5" s="10"/>
      <c r="E5" s="8"/>
      <c r="F5" s="10"/>
      <c r="G5" s="8"/>
      <c r="H5" s="10"/>
      <c r="I5" s="8"/>
      <c r="J5" s="10"/>
      <c r="K5" s="8"/>
      <c r="L5" s="10"/>
      <c r="M5" s="8"/>
      <c r="N5" s="10"/>
      <c r="P5" s="10" t="s">
        <v>15</v>
      </c>
      <c r="Q5" s="10"/>
      <c r="R5" s="8"/>
      <c r="S5" s="11"/>
      <c r="T5" s="11"/>
      <c r="U5" s="11"/>
    </row>
    <row r="6" spans="2:21" ht="12" customHeight="1">
      <c r="B6" s="224" t="s">
        <v>50</v>
      </c>
      <c r="C6" s="202" t="s">
        <v>45</v>
      </c>
      <c r="D6" s="183"/>
      <c r="E6" s="182" t="s">
        <v>51</v>
      </c>
      <c r="F6" s="183"/>
      <c r="G6" s="182" t="s">
        <v>52</v>
      </c>
      <c r="H6" s="183"/>
      <c r="I6" s="175" t="s">
        <v>53</v>
      </c>
      <c r="J6" s="176"/>
      <c r="K6" s="175" t="s">
        <v>54</v>
      </c>
      <c r="L6" s="176"/>
      <c r="M6" s="175" t="s">
        <v>55</v>
      </c>
      <c r="N6" s="176"/>
      <c r="O6" s="175" t="s">
        <v>46</v>
      </c>
      <c r="P6" s="177"/>
      <c r="Q6" s="12"/>
    </row>
    <row r="7" spans="2:21" ht="12" customHeight="1">
      <c r="B7" s="225"/>
      <c r="C7" s="29"/>
      <c r="D7" s="16" t="s">
        <v>9</v>
      </c>
      <c r="E7" s="30"/>
      <c r="F7" s="16" t="s">
        <v>9</v>
      </c>
      <c r="G7" s="30"/>
      <c r="H7" s="16" t="s">
        <v>9</v>
      </c>
      <c r="I7" s="5"/>
      <c r="J7" s="16" t="s">
        <v>9</v>
      </c>
      <c r="K7" s="5"/>
      <c r="L7" s="16" t="s">
        <v>9</v>
      </c>
      <c r="M7" s="5"/>
      <c r="N7" s="16" t="s">
        <v>9</v>
      </c>
      <c r="O7" s="5"/>
      <c r="P7" s="17" t="s">
        <v>9</v>
      </c>
      <c r="Q7" s="12"/>
    </row>
    <row r="8" spans="2:21" ht="12" customHeight="1">
      <c r="B8" s="44" t="s">
        <v>1</v>
      </c>
      <c r="C8" s="73">
        <v>805648</v>
      </c>
      <c r="D8" s="69" t="s">
        <v>10</v>
      </c>
      <c r="E8" s="70">
        <v>775641</v>
      </c>
      <c r="F8" s="69" t="s">
        <v>10</v>
      </c>
      <c r="G8" s="70">
        <v>729727</v>
      </c>
      <c r="H8" s="69" t="s">
        <v>10</v>
      </c>
      <c r="I8" s="70">
        <v>707953</v>
      </c>
      <c r="J8" s="69" t="s">
        <v>10</v>
      </c>
      <c r="K8" s="70">
        <v>690960</v>
      </c>
      <c r="L8" s="69" t="s">
        <v>10</v>
      </c>
      <c r="M8" s="70">
        <v>665102</v>
      </c>
      <c r="N8" s="69" t="s">
        <v>10</v>
      </c>
      <c r="O8" s="70">
        <v>641764</v>
      </c>
      <c r="P8" s="72" t="s">
        <v>10</v>
      </c>
      <c r="Q8" s="13"/>
    </row>
    <row r="9" spans="2:21" ht="12" customHeight="1">
      <c r="B9" s="45" t="s">
        <v>0</v>
      </c>
      <c r="C9" s="73">
        <v>804248</v>
      </c>
      <c r="D9" s="74">
        <f>C9/C8*100</f>
        <v>99.826226838520043</v>
      </c>
      <c r="E9" s="75">
        <v>766344</v>
      </c>
      <c r="F9" s="74">
        <f>E9/E8*100</f>
        <v>98.801378472772839</v>
      </c>
      <c r="G9" s="75">
        <v>730992</v>
      </c>
      <c r="H9" s="74">
        <f>G9/G8*100</f>
        <v>100.1733525003186</v>
      </c>
      <c r="I9" s="75">
        <v>715007</v>
      </c>
      <c r="J9" s="74">
        <f>I9/I8*100</f>
        <v>100.99639382840387</v>
      </c>
      <c r="K9" s="75">
        <v>707674</v>
      </c>
      <c r="L9" s="74">
        <f>K9/K8*100</f>
        <v>102.4189533402802</v>
      </c>
      <c r="M9" s="75">
        <v>689061</v>
      </c>
      <c r="N9" s="74">
        <f>M9/M8*100</f>
        <v>103.60230460891712</v>
      </c>
      <c r="O9" s="75">
        <v>675666</v>
      </c>
      <c r="P9" s="77">
        <f>O9/O8*100</f>
        <v>105.28262725861843</v>
      </c>
      <c r="Q9" s="13"/>
    </row>
    <row r="10" spans="2:21" ht="12" customHeight="1">
      <c r="B10" s="46" t="s">
        <v>2</v>
      </c>
      <c r="C10" s="206">
        <v>785744</v>
      </c>
      <c r="D10" s="207"/>
      <c r="E10" s="208"/>
      <c r="F10" s="78" t="s">
        <v>11</v>
      </c>
      <c r="G10" s="79">
        <v>745960</v>
      </c>
      <c r="H10" s="74">
        <f t="shared" ref="H10:H11" si="0">G10/G9*100</f>
        <v>102.04762842821809</v>
      </c>
      <c r="I10" s="75">
        <v>733596</v>
      </c>
      <c r="J10" s="74">
        <f t="shared" ref="J10:J11" si="1">I10/I9*100</f>
        <v>102.59983468693315</v>
      </c>
      <c r="K10" s="75">
        <v>724260</v>
      </c>
      <c r="L10" s="74">
        <f t="shared" ref="L10:L11" si="2">K10/K9*100</f>
        <v>102.34373454443713</v>
      </c>
      <c r="M10" s="75">
        <v>699385</v>
      </c>
      <c r="N10" s="74">
        <f t="shared" ref="N10:N11" si="3">M10/M9*100</f>
        <v>101.4982708352381</v>
      </c>
      <c r="O10" s="75">
        <v>656494</v>
      </c>
      <c r="P10" s="77">
        <f t="shared" ref="P10:P11" si="4">O10/O9*100</f>
        <v>97.162503367048217</v>
      </c>
      <c r="Q10" s="13"/>
    </row>
    <row r="11" spans="2:21" ht="12" customHeight="1">
      <c r="B11" s="47" t="s">
        <v>3</v>
      </c>
      <c r="C11" s="206">
        <v>807060</v>
      </c>
      <c r="D11" s="207"/>
      <c r="E11" s="208"/>
      <c r="F11" s="80">
        <f>C11/C10*100</f>
        <v>102.71284285976094</v>
      </c>
      <c r="G11" s="85">
        <v>750823</v>
      </c>
      <c r="H11" s="80">
        <f t="shared" si="0"/>
        <v>100.65191163065043</v>
      </c>
      <c r="I11" s="81">
        <v>736370</v>
      </c>
      <c r="J11" s="80">
        <f t="shared" si="1"/>
        <v>100.37813728537233</v>
      </c>
      <c r="K11" s="81">
        <v>725527</v>
      </c>
      <c r="L11" s="80">
        <f t="shared" si="2"/>
        <v>100.17493717725678</v>
      </c>
      <c r="M11" s="81">
        <v>690169</v>
      </c>
      <c r="N11" s="80">
        <f t="shared" si="3"/>
        <v>98.682270852248763</v>
      </c>
      <c r="O11" s="81">
        <v>681584</v>
      </c>
      <c r="P11" s="83">
        <f t="shared" si="4"/>
        <v>103.82181710723937</v>
      </c>
      <c r="Q11" s="13"/>
    </row>
    <row r="12" spans="2:21" ht="12" customHeight="1">
      <c r="B12" s="47" t="s">
        <v>3</v>
      </c>
      <c r="C12" s="209">
        <v>811798</v>
      </c>
      <c r="D12" s="210"/>
      <c r="E12" s="211"/>
      <c r="F12" s="84" t="s">
        <v>11</v>
      </c>
      <c r="G12" s="85">
        <v>753102</v>
      </c>
      <c r="H12" s="84" t="s">
        <v>11</v>
      </c>
      <c r="I12" s="85">
        <v>751465</v>
      </c>
      <c r="J12" s="84" t="s">
        <v>11</v>
      </c>
      <c r="K12" s="85">
        <v>734306</v>
      </c>
      <c r="L12" s="84" t="s">
        <v>11</v>
      </c>
      <c r="M12" s="85">
        <v>691819</v>
      </c>
      <c r="N12" s="84" t="s">
        <v>11</v>
      </c>
      <c r="O12" s="85">
        <v>730107</v>
      </c>
      <c r="P12" s="87" t="s">
        <v>11</v>
      </c>
      <c r="Q12" s="13"/>
    </row>
    <row r="13" spans="2:21" ht="12" customHeight="1">
      <c r="B13" s="45" t="s">
        <v>4</v>
      </c>
      <c r="C13" s="194">
        <v>883373</v>
      </c>
      <c r="D13" s="195"/>
      <c r="E13" s="196"/>
      <c r="F13" s="74">
        <f>C13/C12*100</f>
        <v>108.81684852635753</v>
      </c>
      <c r="G13" s="75">
        <v>817370</v>
      </c>
      <c r="H13" s="74">
        <f t="shared" ref="H13:N20" si="5">G13/G12*100</f>
        <v>108.53377098985264</v>
      </c>
      <c r="I13" s="75">
        <v>806658</v>
      </c>
      <c r="J13" s="74">
        <f t="shared" si="5"/>
        <v>107.34471998030514</v>
      </c>
      <c r="K13" s="75">
        <v>764339</v>
      </c>
      <c r="L13" s="74">
        <f t="shared" si="5"/>
        <v>104.08998428448086</v>
      </c>
      <c r="M13" s="75">
        <v>753248</v>
      </c>
      <c r="N13" s="74">
        <f t="shared" si="5"/>
        <v>108.87934560918391</v>
      </c>
      <c r="O13" s="75">
        <v>789137</v>
      </c>
      <c r="P13" s="77">
        <f t="shared" ref="P13:P20" si="6">O13/O12*100</f>
        <v>108.08511629117376</v>
      </c>
      <c r="Q13" s="13"/>
    </row>
    <row r="14" spans="2:21" ht="12" customHeight="1">
      <c r="B14" s="45" t="s">
        <v>5</v>
      </c>
      <c r="C14" s="194">
        <v>910177</v>
      </c>
      <c r="D14" s="195"/>
      <c r="E14" s="196"/>
      <c r="F14" s="74">
        <f t="shared" ref="F14:F20" si="7">C14/C13*100</f>
        <v>103.03427883804463</v>
      </c>
      <c r="G14" s="75">
        <v>871154</v>
      </c>
      <c r="H14" s="74">
        <f t="shared" si="5"/>
        <v>106.58012895016944</v>
      </c>
      <c r="I14" s="75">
        <v>840384</v>
      </c>
      <c r="J14" s="74">
        <f t="shared" si="5"/>
        <v>104.18095401024969</v>
      </c>
      <c r="K14" s="75">
        <v>788459</v>
      </c>
      <c r="L14" s="74">
        <f t="shared" si="5"/>
        <v>103.15566783848529</v>
      </c>
      <c r="M14" s="75">
        <v>840185</v>
      </c>
      <c r="N14" s="74">
        <f t="shared" si="5"/>
        <v>111.54161710353033</v>
      </c>
      <c r="O14" s="75">
        <v>819755</v>
      </c>
      <c r="P14" s="77">
        <f t="shared" si="6"/>
        <v>103.87993466280253</v>
      </c>
      <c r="Q14" s="13"/>
    </row>
    <row r="15" spans="2:21" ht="12" customHeight="1">
      <c r="B15" s="45" t="s">
        <v>6</v>
      </c>
      <c r="C15" s="194">
        <v>862605</v>
      </c>
      <c r="D15" s="195"/>
      <c r="E15" s="196"/>
      <c r="F15" s="74">
        <f t="shared" si="7"/>
        <v>94.773324309447503</v>
      </c>
      <c r="G15" s="75">
        <v>831852</v>
      </c>
      <c r="H15" s="74">
        <f t="shared" si="5"/>
        <v>95.488512938010956</v>
      </c>
      <c r="I15" s="75">
        <v>793598</v>
      </c>
      <c r="J15" s="74">
        <f t="shared" si="5"/>
        <v>94.43278310867413</v>
      </c>
      <c r="K15" s="75">
        <v>750148</v>
      </c>
      <c r="L15" s="74">
        <f t="shared" si="5"/>
        <v>95.141028258920244</v>
      </c>
      <c r="M15" s="75">
        <v>806467</v>
      </c>
      <c r="N15" s="74">
        <f t="shared" si="5"/>
        <v>95.986836232496415</v>
      </c>
      <c r="O15" s="75">
        <v>810441</v>
      </c>
      <c r="P15" s="77">
        <f t="shared" si="6"/>
        <v>98.86380686912554</v>
      </c>
      <c r="Q15" s="13"/>
    </row>
    <row r="16" spans="2:21" ht="12" customHeight="1">
      <c r="B16" s="46" t="s">
        <v>7</v>
      </c>
      <c r="C16" s="206">
        <v>876410</v>
      </c>
      <c r="D16" s="207"/>
      <c r="E16" s="208"/>
      <c r="F16" s="78">
        <f t="shared" si="7"/>
        <v>101.60038488068119</v>
      </c>
      <c r="G16" s="79">
        <v>800307</v>
      </c>
      <c r="H16" s="78">
        <f t="shared" si="5"/>
        <v>96.207859090318948</v>
      </c>
      <c r="I16" s="79">
        <v>798469</v>
      </c>
      <c r="J16" s="78">
        <f t="shared" si="5"/>
        <v>100.61378682909987</v>
      </c>
      <c r="K16" s="79">
        <v>727718</v>
      </c>
      <c r="L16" s="78">
        <f t="shared" si="5"/>
        <v>97.00992337512065</v>
      </c>
      <c r="M16" s="79">
        <v>766717</v>
      </c>
      <c r="N16" s="78">
        <f t="shared" si="5"/>
        <v>95.071094043525648</v>
      </c>
      <c r="O16" s="79">
        <v>788991</v>
      </c>
      <c r="P16" s="89">
        <f t="shared" si="6"/>
        <v>97.353292836862892</v>
      </c>
      <c r="Q16" s="13"/>
    </row>
    <row r="17" spans="2:21" s="43" customFormat="1" ht="12" customHeight="1">
      <c r="B17" s="47" t="s">
        <v>8</v>
      </c>
      <c r="C17" s="209">
        <v>902555</v>
      </c>
      <c r="D17" s="210"/>
      <c r="E17" s="211"/>
      <c r="F17" s="84">
        <f t="shared" si="7"/>
        <v>102.98319279789139</v>
      </c>
      <c r="G17" s="85">
        <v>823520</v>
      </c>
      <c r="H17" s="84">
        <f t="shared" si="5"/>
        <v>102.90051192854742</v>
      </c>
      <c r="I17" s="85">
        <v>820790</v>
      </c>
      <c r="J17" s="84">
        <f t="shared" si="5"/>
        <v>102.795474839975</v>
      </c>
      <c r="K17" s="85">
        <v>759466</v>
      </c>
      <c r="L17" s="84">
        <f t="shared" si="5"/>
        <v>104.36267894981297</v>
      </c>
      <c r="M17" s="85">
        <v>802611</v>
      </c>
      <c r="N17" s="84">
        <f t="shared" si="5"/>
        <v>104.68151873507435</v>
      </c>
      <c r="O17" s="85">
        <v>793161</v>
      </c>
      <c r="P17" s="87">
        <f t="shared" si="6"/>
        <v>100.52852313904721</v>
      </c>
      <c r="Q17" s="13"/>
    </row>
    <row r="18" spans="2:21" ht="12" customHeight="1">
      <c r="B18" s="45">
        <v>2012</v>
      </c>
      <c r="C18" s="194">
        <v>880487</v>
      </c>
      <c r="D18" s="195"/>
      <c r="E18" s="196"/>
      <c r="F18" s="74">
        <f t="shared" si="7"/>
        <v>97.554941250117722</v>
      </c>
      <c r="G18" s="75">
        <v>843477</v>
      </c>
      <c r="H18" s="74">
        <f t="shared" si="5"/>
        <v>102.4233776957451</v>
      </c>
      <c r="I18" s="75">
        <v>823597</v>
      </c>
      <c r="J18" s="74">
        <f t="shared" si="5"/>
        <v>100.34198759731478</v>
      </c>
      <c r="K18" s="75">
        <v>793059</v>
      </c>
      <c r="L18" s="74">
        <f t="shared" si="5"/>
        <v>104.42323948669197</v>
      </c>
      <c r="M18" s="75">
        <v>789445</v>
      </c>
      <c r="N18" s="74">
        <f t="shared" si="5"/>
        <v>98.35960384295754</v>
      </c>
      <c r="O18" s="75">
        <v>807721</v>
      </c>
      <c r="P18" s="77">
        <f t="shared" si="6"/>
        <v>101.83569287950365</v>
      </c>
      <c r="Q18" s="13"/>
    </row>
    <row r="19" spans="2:21" ht="12" customHeight="1">
      <c r="B19" s="26" t="s">
        <v>63</v>
      </c>
      <c r="C19" s="194">
        <v>901610</v>
      </c>
      <c r="D19" s="195"/>
      <c r="E19" s="196"/>
      <c r="F19" s="74">
        <f t="shared" si="7"/>
        <v>102.39901327333622</v>
      </c>
      <c r="G19" s="75">
        <v>888802</v>
      </c>
      <c r="H19" s="74">
        <f t="shared" si="5"/>
        <v>105.37359050691364</v>
      </c>
      <c r="I19" s="75">
        <v>856752</v>
      </c>
      <c r="J19" s="74">
        <f t="shared" si="5"/>
        <v>104.02563389618953</v>
      </c>
      <c r="K19" s="75">
        <v>801024</v>
      </c>
      <c r="L19" s="74">
        <f t="shared" si="5"/>
        <v>101.00433889534071</v>
      </c>
      <c r="M19" s="75">
        <v>851287</v>
      </c>
      <c r="N19" s="74">
        <f t="shared" si="5"/>
        <v>107.83360462096789</v>
      </c>
      <c r="O19" s="75">
        <v>818691</v>
      </c>
      <c r="P19" s="77">
        <f t="shared" si="6"/>
        <v>101.3581422298046</v>
      </c>
      <c r="Q19" s="13"/>
    </row>
    <row r="20" spans="2:21" ht="12" customHeight="1">
      <c r="B20" s="26" t="s">
        <v>69</v>
      </c>
      <c r="C20" s="194">
        <v>924947</v>
      </c>
      <c r="D20" s="195"/>
      <c r="E20" s="196"/>
      <c r="F20" s="74">
        <f t="shared" si="7"/>
        <v>102.58836969421368</v>
      </c>
      <c r="G20" s="75">
        <v>913164</v>
      </c>
      <c r="H20" s="74">
        <f t="shared" si="5"/>
        <v>102.74099293205911</v>
      </c>
      <c r="I20" s="75">
        <v>866955</v>
      </c>
      <c r="J20" s="74">
        <f t="shared" si="5"/>
        <v>101.19089304722955</v>
      </c>
      <c r="K20" s="75">
        <v>824373</v>
      </c>
      <c r="L20" s="74">
        <f t="shared" si="5"/>
        <v>102.91489393576224</v>
      </c>
      <c r="M20" s="75">
        <v>872484</v>
      </c>
      <c r="N20" s="74">
        <f t="shared" si="5"/>
        <v>102.4899945611762</v>
      </c>
      <c r="O20" s="75">
        <v>837416</v>
      </c>
      <c r="P20" s="77">
        <f t="shared" si="6"/>
        <v>102.28718771795464</v>
      </c>
      <c r="Q20" s="13"/>
    </row>
    <row r="21" spans="2:21" ht="12" customHeight="1">
      <c r="B21" s="26" t="s">
        <v>71</v>
      </c>
      <c r="C21" s="194">
        <v>913934</v>
      </c>
      <c r="D21" s="195"/>
      <c r="E21" s="196"/>
      <c r="F21" s="78">
        <f>C21/C20*100</f>
        <v>98.809337183644033</v>
      </c>
      <c r="G21" s="79">
        <v>876543</v>
      </c>
      <c r="H21" s="78">
        <f>G21/G20*100</f>
        <v>95.98965793658094</v>
      </c>
      <c r="I21" s="79">
        <v>854972</v>
      </c>
      <c r="J21" s="78">
        <f>I21/I20*100</f>
        <v>98.617805999157966</v>
      </c>
      <c r="K21" s="79">
        <v>816221</v>
      </c>
      <c r="L21" s="78">
        <f>K21/K20*100</f>
        <v>99.011127244584671</v>
      </c>
      <c r="M21" s="79">
        <v>886170</v>
      </c>
      <c r="N21" s="78">
        <f>M21/M20*100</f>
        <v>101.56862475415022</v>
      </c>
      <c r="O21" s="79">
        <v>834462</v>
      </c>
      <c r="P21" s="89">
        <f>O21/O20*100</f>
        <v>99.647248201610665</v>
      </c>
      <c r="Q21" s="13"/>
    </row>
    <row r="22" spans="2:21" ht="12" customHeight="1">
      <c r="B22" s="28" t="s">
        <v>73</v>
      </c>
      <c r="C22" s="209">
        <v>898008</v>
      </c>
      <c r="D22" s="210"/>
      <c r="E22" s="211"/>
      <c r="F22" s="84">
        <f>C22/C21*100</f>
        <v>98.257423402565166</v>
      </c>
      <c r="G22" s="85">
        <v>869486</v>
      </c>
      <c r="H22" s="84">
        <f>G22/G21*100</f>
        <v>99.194905441033697</v>
      </c>
      <c r="I22" s="85">
        <v>836209</v>
      </c>
      <c r="J22" s="84">
        <f>I22/I21*100</f>
        <v>97.805425206907358</v>
      </c>
      <c r="K22" s="85">
        <v>826466</v>
      </c>
      <c r="L22" s="84">
        <f>K22/K21*100</f>
        <v>101.25517476271746</v>
      </c>
      <c r="M22" s="85">
        <v>856007</v>
      </c>
      <c r="N22" s="84">
        <f>M22/M21*100</f>
        <v>96.596251283613753</v>
      </c>
      <c r="O22" s="85">
        <v>785744</v>
      </c>
      <c r="P22" s="87">
        <f>O22/O21*100</f>
        <v>94.16174732941704</v>
      </c>
      <c r="Q22" s="13"/>
    </row>
    <row r="23" spans="2:21" ht="12" customHeight="1">
      <c r="B23" s="26" t="s">
        <v>77</v>
      </c>
      <c r="C23" s="194">
        <v>906659</v>
      </c>
      <c r="D23" s="195"/>
      <c r="E23" s="196"/>
      <c r="F23" s="74">
        <f>C23/C22*100</f>
        <v>100.96335444673099</v>
      </c>
      <c r="G23" s="75">
        <v>904903</v>
      </c>
      <c r="H23" s="74">
        <f>G23/G22*100</f>
        <v>104.07332608000588</v>
      </c>
      <c r="I23" s="75">
        <v>849165</v>
      </c>
      <c r="J23" s="74">
        <f>I23/I22*100</f>
        <v>101.54937342219471</v>
      </c>
      <c r="K23" s="75">
        <v>831730</v>
      </c>
      <c r="L23" s="74">
        <f>K23/K22*100</f>
        <v>100.63692880287876</v>
      </c>
      <c r="M23" s="75">
        <v>858663</v>
      </c>
      <c r="N23" s="74">
        <f>M23/M22*100</f>
        <v>100.31027783651302</v>
      </c>
      <c r="O23" s="75">
        <v>836736</v>
      </c>
      <c r="P23" s="77">
        <f>O23/O22*100</f>
        <v>106.4896454824981</v>
      </c>
      <c r="Q23" s="13"/>
    </row>
    <row r="24" spans="2:21" ht="12" customHeight="1">
      <c r="B24" s="142" t="s">
        <v>85</v>
      </c>
      <c r="C24" s="215">
        <v>923483</v>
      </c>
      <c r="D24" s="216"/>
      <c r="E24" s="217"/>
      <c r="F24" s="151">
        <f>C24/C23*100</f>
        <v>101.85560392606261</v>
      </c>
      <c r="G24" s="152">
        <v>880663</v>
      </c>
      <c r="H24" s="151">
        <f>G24/G23*100</f>
        <v>97.321259847740578</v>
      </c>
      <c r="I24" s="152">
        <v>867708</v>
      </c>
      <c r="J24" s="151">
        <f>I24/I23*100</f>
        <v>102.18367455088233</v>
      </c>
      <c r="K24" s="152">
        <v>835403</v>
      </c>
      <c r="L24" s="151">
        <f>K24/K23*100</f>
        <v>100.44160965698003</v>
      </c>
      <c r="M24" s="152">
        <v>864480</v>
      </c>
      <c r="N24" s="151">
        <f>M24/M23*100</f>
        <v>100.67744854500545</v>
      </c>
      <c r="O24" s="152">
        <v>826248</v>
      </c>
      <c r="P24" s="172">
        <f>O24/O23*100</f>
        <v>98.746558054153283</v>
      </c>
      <c r="Q24" s="13"/>
    </row>
    <row r="25" spans="2:21" ht="12" customHeight="1">
      <c r="B25" s="180" t="s">
        <v>50</v>
      </c>
      <c r="C25" s="184" t="s">
        <v>87</v>
      </c>
      <c r="D25" s="185"/>
      <c r="E25" s="185"/>
      <c r="F25" s="186"/>
      <c r="G25" s="182" t="s">
        <v>52</v>
      </c>
      <c r="H25" s="183"/>
      <c r="I25" s="175" t="s">
        <v>53</v>
      </c>
      <c r="J25" s="176"/>
      <c r="K25" s="175" t="s">
        <v>83</v>
      </c>
      <c r="L25" s="176"/>
      <c r="M25" s="175" t="s">
        <v>84</v>
      </c>
      <c r="N25" s="176"/>
      <c r="O25" s="175" t="s">
        <v>81</v>
      </c>
      <c r="P25" s="177"/>
      <c r="Q25" s="12"/>
    </row>
    <row r="26" spans="2:21" ht="12" customHeight="1">
      <c r="B26" s="181"/>
      <c r="C26" s="146"/>
      <c r="D26" s="147"/>
      <c r="E26" s="148"/>
      <c r="F26" s="16" t="s">
        <v>9</v>
      </c>
      <c r="G26" s="30"/>
      <c r="H26" s="16" t="s">
        <v>9</v>
      </c>
      <c r="I26" s="5"/>
      <c r="J26" s="16" t="s">
        <v>9</v>
      </c>
      <c r="K26" s="5"/>
      <c r="L26" s="16" t="s">
        <v>9</v>
      </c>
      <c r="M26" s="5"/>
      <c r="N26" s="16" t="s">
        <v>9</v>
      </c>
      <c r="O26" s="5"/>
      <c r="P26" s="17" t="s">
        <v>9</v>
      </c>
      <c r="Q26" s="12"/>
    </row>
    <row r="27" spans="2:21" ht="12" customHeight="1">
      <c r="B27" s="124" t="s">
        <v>80</v>
      </c>
      <c r="C27" s="178">
        <v>921808</v>
      </c>
      <c r="D27" s="179"/>
      <c r="E27" s="179"/>
      <c r="F27" s="74">
        <f>C27/C24*100</f>
        <v>99.818621458110229</v>
      </c>
      <c r="G27" s="75">
        <v>885262</v>
      </c>
      <c r="H27" s="74">
        <f>G27/G24*100</f>
        <v>100.52222019092434</v>
      </c>
      <c r="I27" s="75">
        <v>845765</v>
      </c>
      <c r="J27" s="74">
        <f>I27/I24*100</f>
        <v>97.471153890479286</v>
      </c>
      <c r="K27" s="75">
        <v>824612</v>
      </c>
      <c r="L27" s="154" t="s">
        <v>10</v>
      </c>
      <c r="M27" s="155">
        <v>824697</v>
      </c>
      <c r="N27" s="154" t="s">
        <v>10</v>
      </c>
      <c r="O27" s="75">
        <v>904670</v>
      </c>
      <c r="P27" s="154" t="s">
        <v>10</v>
      </c>
      <c r="Q27" s="13"/>
    </row>
    <row r="28" spans="2:21" ht="12" customHeight="1">
      <c r="B28" s="124" t="s">
        <v>91</v>
      </c>
      <c r="C28" s="178">
        <v>907492</v>
      </c>
      <c r="D28" s="179"/>
      <c r="E28" s="179"/>
      <c r="F28" s="74">
        <f>C28/C27*100</f>
        <v>98.446965094683492</v>
      </c>
      <c r="G28" s="75">
        <v>906546</v>
      </c>
      <c r="H28" s="74">
        <f>G28/G27*100</f>
        <v>102.4042599817907</v>
      </c>
      <c r="I28" s="75">
        <v>858320</v>
      </c>
      <c r="J28" s="74">
        <f>I28/I27*100</f>
        <v>101.48445490177531</v>
      </c>
      <c r="K28" s="75">
        <v>880509</v>
      </c>
      <c r="L28" s="74">
        <f>K28/K27*100</f>
        <v>106.77858192701537</v>
      </c>
      <c r="M28" s="156">
        <v>860904</v>
      </c>
      <c r="N28" s="74">
        <f>M28/M27*100</f>
        <v>104.39033972477165</v>
      </c>
      <c r="O28" s="75">
        <v>951894</v>
      </c>
      <c r="P28" s="74">
        <f>O28/O27*100</f>
        <v>105.22002498148497</v>
      </c>
      <c r="Q28" s="13"/>
    </row>
    <row r="29" spans="2:21" ht="12" customHeight="1">
      <c r="B29" s="123" t="s">
        <v>95</v>
      </c>
      <c r="C29" s="173">
        <v>949169</v>
      </c>
      <c r="D29" s="174"/>
      <c r="E29" s="174"/>
      <c r="F29" s="84">
        <f t="shared" ref="F29:F30" si="8">C29/C28*100</f>
        <v>104.59254737231842</v>
      </c>
      <c r="G29" s="85">
        <v>951075</v>
      </c>
      <c r="H29" s="84">
        <f>G29/G28*100</f>
        <v>104.91194048619705</v>
      </c>
      <c r="I29" s="85">
        <v>906736</v>
      </c>
      <c r="J29" s="84">
        <f>I29/I28*100</f>
        <v>105.64078665299654</v>
      </c>
      <c r="K29" s="85">
        <v>912129</v>
      </c>
      <c r="L29" s="84">
        <f>K29/K28*100</f>
        <v>103.59110469058237</v>
      </c>
      <c r="M29" s="150">
        <v>924165</v>
      </c>
      <c r="N29" s="84">
        <f>M29/M28*100</f>
        <v>107.34820607175712</v>
      </c>
      <c r="O29" s="85">
        <v>1059048</v>
      </c>
      <c r="P29" s="84">
        <f>O29/O28*100</f>
        <v>111.25692566609307</v>
      </c>
      <c r="Q29" s="13"/>
    </row>
    <row r="30" spans="2:21" ht="12" customHeight="1">
      <c r="B30" s="125" t="s">
        <v>98</v>
      </c>
      <c r="C30" s="189">
        <v>1089522</v>
      </c>
      <c r="D30" s="190"/>
      <c r="E30" s="190"/>
      <c r="F30" s="151">
        <f t="shared" si="8"/>
        <v>114.78693467654337</v>
      </c>
      <c r="G30" s="152">
        <v>999096</v>
      </c>
      <c r="H30" s="151">
        <f>G30/G29*100</f>
        <v>105.0491286176169</v>
      </c>
      <c r="I30" s="152">
        <v>990046</v>
      </c>
      <c r="J30" s="151">
        <f>I30/I29*100</f>
        <v>109.18790033703306</v>
      </c>
      <c r="K30" s="152">
        <v>1070478</v>
      </c>
      <c r="L30" s="151">
        <f>K30/K29*100</f>
        <v>117.36037336824067</v>
      </c>
      <c r="M30" s="153">
        <v>1065351</v>
      </c>
      <c r="N30" s="151">
        <f>M30/M29*100</f>
        <v>115.2771420687864</v>
      </c>
      <c r="O30" s="152">
        <v>1203776</v>
      </c>
      <c r="P30" s="151">
        <f>O30/O29*100</f>
        <v>113.66585839357613</v>
      </c>
      <c r="Q30" s="13"/>
    </row>
    <row r="31" spans="2:21" s="7" customFormat="1" ht="12" customHeight="1">
      <c r="B31" s="42"/>
      <c r="C31" s="13"/>
      <c r="D31" s="13"/>
      <c r="E31" s="13"/>
      <c r="F31" s="13"/>
      <c r="G31" s="62"/>
      <c r="H31" s="62"/>
      <c r="I31" s="62"/>
      <c r="J31" s="62"/>
      <c r="K31" s="62"/>
      <c r="L31" s="13"/>
      <c r="M31" s="13"/>
      <c r="N31" s="13"/>
      <c r="O31" s="13"/>
      <c r="P31" s="13"/>
    </row>
    <row r="32" spans="2:21" ht="12" customHeight="1">
      <c r="B32" s="199" t="s">
        <v>17</v>
      </c>
      <c r="C32" s="199"/>
      <c r="D32" s="199"/>
      <c r="E32" s="199"/>
      <c r="F32" s="199"/>
      <c r="G32" s="199"/>
      <c r="H32" s="7"/>
      <c r="I32" s="6"/>
      <c r="J32" s="7"/>
      <c r="K32" s="6"/>
      <c r="L32" s="7"/>
      <c r="M32" s="7"/>
      <c r="N32" s="7"/>
      <c r="O32" s="7"/>
      <c r="P32" s="7"/>
      <c r="Q32" s="10"/>
      <c r="R32" s="8"/>
      <c r="S32" s="11"/>
      <c r="T32" s="11"/>
      <c r="U32" s="11"/>
    </row>
    <row r="33" spans="2:17" ht="12" customHeight="1">
      <c r="B33" s="40"/>
      <c r="C33" s="8"/>
      <c r="D33" s="10"/>
      <c r="E33" s="8"/>
      <c r="F33" s="10"/>
      <c r="G33" s="8"/>
      <c r="H33" s="10"/>
      <c r="I33" s="8"/>
      <c r="J33" s="10"/>
      <c r="K33" s="8"/>
      <c r="L33" s="10"/>
      <c r="M33" s="8"/>
      <c r="N33" s="10"/>
      <c r="P33" s="10" t="s">
        <v>15</v>
      </c>
      <c r="Q33" s="12"/>
    </row>
    <row r="34" spans="2:17" ht="12" customHeight="1">
      <c r="B34" s="224" t="s">
        <v>50</v>
      </c>
      <c r="C34" s="202" t="s">
        <v>45</v>
      </c>
      <c r="D34" s="183"/>
      <c r="E34" s="182" t="s">
        <v>51</v>
      </c>
      <c r="F34" s="183"/>
      <c r="G34" s="182" t="s">
        <v>52</v>
      </c>
      <c r="H34" s="183"/>
      <c r="I34" s="175" t="s">
        <v>53</v>
      </c>
      <c r="J34" s="176"/>
      <c r="K34" s="175" t="s">
        <v>54</v>
      </c>
      <c r="L34" s="176"/>
      <c r="M34" s="175" t="s">
        <v>55</v>
      </c>
      <c r="N34" s="176"/>
      <c r="O34" s="175" t="s">
        <v>46</v>
      </c>
      <c r="P34" s="177"/>
      <c r="Q34" s="12"/>
    </row>
    <row r="35" spans="2:17" ht="12" customHeight="1">
      <c r="B35" s="225"/>
      <c r="C35" s="29"/>
      <c r="D35" s="16" t="s">
        <v>9</v>
      </c>
      <c r="E35" s="30"/>
      <c r="F35" s="16" t="s">
        <v>9</v>
      </c>
      <c r="G35" s="30"/>
      <c r="H35" s="16" t="s">
        <v>9</v>
      </c>
      <c r="I35" s="5"/>
      <c r="J35" s="16" t="s">
        <v>9</v>
      </c>
      <c r="K35" s="5"/>
      <c r="L35" s="16" t="s">
        <v>9</v>
      </c>
      <c r="M35" s="5"/>
      <c r="N35" s="16" t="s">
        <v>9</v>
      </c>
      <c r="O35" s="5"/>
      <c r="P35" s="17" t="s">
        <v>9</v>
      </c>
      <c r="Q35" s="13"/>
    </row>
    <row r="36" spans="2:17" ht="12" customHeight="1">
      <c r="B36" s="44" t="s">
        <v>1</v>
      </c>
      <c r="C36" s="73">
        <v>10765</v>
      </c>
      <c r="D36" s="69" t="s">
        <v>49</v>
      </c>
      <c r="E36" s="70">
        <v>9392</v>
      </c>
      <c r="F36" s="69" t="s">
        <v>49</v>
      </c>
      <c r="G36" s="70">
        <v>8755</v>
      </c>
      <c r="H36" s="69" t="s">
        <v>49</v>
      </c>
      <c r="I36" s="70">
        <v>7904</v>
      </c>
      <c r="J36" s="69" t="s">
        <v>49</v>
      </c>
      <c r="K36" s="70">
        <v>7628</v>
      </c>
      <c r="L36" s="69" t="s">
        <v>49</v>
      </c>
      <c r="M36" s="70">
        <v>7088</v>
      </c>
      <c r="N36" s="69" t="s">
        <v>49</v>
      </c>
      <c r="O36" s="70">
        <v>6805</v>
      </c>
      <c r="P36" s="72" t="s">
        <v>10</v>
      </c>
      <c r="Q36" s="13"/>
    </row>
    <row r="37" spans="2:17" ht="12" customHeight="1">
      <c r="B37" s="45" t="s">
        <v>0</v>
      </c>
      <c r="C37" s="73">
        <v>10742</v>
      </c>
      <c r="D37" s="74">
        <f>C37/C36*100</f>
        <v>99.786344635392481</v>
      </c>
      <c r="E37" s="75">
        <v>9399</v>
      </c>
      <c r="F37" s="74">
        <f>E37/E36*100</f>
        <v>100.074531516184</v>
      </c>
      <c r="G37" s="75">
        <v>8662</v>
      </c>
      <c r="H37" s="74">
        <f>G37/G36*100</f>
        <v>98.937749857224446</v>
      </c>
      <c r="I37" s="75">
        <v>7820</v>
      </c>
      <c r="J37" s="74">
        <f>I37/I36*100</f>
        <v>98.937246963562757</v>
      </c>
      <c r="K37" s="75">
        <v>7596</v>
      </c>
      <c r="L37" s="74">
        <f>K37/K36*100</f>
        <v>99.580492920818045</v>
      </c>
      <c r="M37" s="75">
        <v>7269</v>
      </c>
      <c r="N37" s="74">
        <f>M37/M36*100</f>
        <v>102.55361173814899</v>
      </c>
      <c r="O37" s="75">
        <v>6990</v>
      </c>
      <c r="P37" s="77">
        <f>O37/O36*100</f>
        <v>102.71858927259368</v>
      </c>
      <c r="Q37" s="13"/>
    </row>
    <row r="38" spans="2:17" ht="12" customHeight="1">
      <c r="B38" s="46" t="s">
        <v>2</v>
      </c>
      <c r="C38" s="206">
        <v>9957</v>
      </c>
      <c r="D38" s="207"/>
      <c r="E38" s="208"/>
      <c r="F38" s="78" t="s">
        <v>49</v>
      </c>
      <c r="G38" s="75">
        <v>8526</v>
      </c>
      <c r="H38" s="74">
        <f t="shared" ref="H38:H39" si="9">G38/G37*100</f>
        <v>98.429923805125838</v>
      </c>
      <c r="I38" s="75">
        <v>7857</v>
      </c>
      <c r="J38" s="74">
        <f t="shared" ref="J38:J39" si="10">I38/I37*100</f>
        <v>100.47314578005115</v>
      </c>
      <c r="K38" s="75">
        <v>7639</v>
      </c>
      <c r="L38" s="74">
        <f t="shared" ref="L38:L39" si="11">K38/K37*100</f>
        <v>100.56608741442865</v>
      </c>
      <c r="M38" s="75">
        <v>7363</v>
      </c>
      <c r="N38" s="74">
        <f t="shared" ref="N38:N39" si="12">M38/M37*100</f>
        <v>101.29316274590727</v>
      </c>
      <c r="O38" s="75">
        <v>6464</v>
      </c>
      <c r="P38" s="77">
        <f t="shared" ref="P38:P39" si="13">O38/O37*100</f>
        <v>92.474964234620884</v>
      </c>
      <c r="Q38" s="13"/>
    </row>
    <row r="39" spans="2:17" ht="12" customHeight="1">
      <c r="B39" s="47" t="s">
        <v>3</v>
      </c>
      <c r="C39" s="206">
        <v>9917</v>
      </c>
      <c r="D39" s="207"/>
      <c r="E39" s="208"/>
      <c r="F39" s="80">
        <f>C39/C38*100</f>
        <v>99.598272572059855</v>
      </c>
      <c r="G39" s="81">
        <v>8418</v>
      </c>
      <c r="H39" s="80">
        <f t="shared" si="9"/>
        <v>98.733286418015481</v>
      </c>
      <c r="I39" s="81">
        <v>8005</v>
      </c>
      <c r="J39" s="80">
        <f t="shared" si="10"/>
        <v>101.88367061219294</v>
      </c>
      <c r="K39" s="81">
        <v>7674</v>
      </c>
      <c r="L39" s="80">
        <f t="shared" si="11"/>
        <v>100.45817515381594</v>
      </c>
      <c r="M39" s="81">
        <v>7433</v>
      </c>
      <c r="N39" s="80">
        <f t="shared" si="12"/>
        <v>100.95069944316175</v>
      </c>
      <c r="O39" s="81">
        <v>6595</v>
      </c>
      <c r="P39" s="83">
        <f t="shared" si="13"/>
        <v>102.02660891089108</v>
      </c>
      <c r="Q39" s="13"/>
    </row>
    <row r="40" spans="2:17" ht="12" customHeight="1">
      <c r="B40" s="47" t="s">
        <v>3</v>
      </c>
      <c r="C40" s="209">
        <v>9916</v>
      </c>
      <c r="D40" s="210"/>
      <c r="E40" s="211"/>
      <c r="F40" s="84" t="s">
        <v>49</v>
      </c>
      <c r="G40" s="85">
        <v>8340</v>
      </c>
      <c r="H40" s="84" t="s">
        <v>11</v>
      </c>
      <c r="I40" s="85">
        <v>8130</v>
      </c>
      <c r="J40" s="84" t="s">
        <v>11</v>
      </c>
      <c r="K40" s="85">
        <v>7961</v>
      </c>
      <c r="L40" s="84" t="s">
        <v>11</v>
      </c>
      <c r="M40" s="85">
        <v>7754</v>
      </c>
      <c r="N40" s="84" t="s">
        <v>11</v>
      </c>
      <c r="O40" s="85">
        <v>6948</v>
      </c>
      <c r="P40" s="87" t="s">
        <v>11</v>
      </c>
      <c r="Q40" s="13"/>
    </row>
    <row r="41" spans="2:17" ht="12" customHeight="1">
      <c r="B41" s="45" t="s">
        <v>4</v>
      </c>
      <c r="C41" s="194">
        <v>10709</v>
      </c>
      <c r="D41" s="195"/>
      <c r="E41" s="196"/>
      <c r="F41" s="74">
        <f>C41/C40*100</f>
        <v>107.99717628075838</v>
      </c>
      <c r="G41" s="75">
        <v>9187</v>
      </c>
      <c r="H41" s="74">
        <f t="shared" ref="H41:N48" si="14">G41/G40*100</f>
        <v>110.15587529976018</v>
      </c>
      <c r="I41" s="75">
        <v>8669</v>
      </c>
      <c r="J41" s="74">
        <f t="shared" si="14"/>
        <v>106.62976629766298</v>
      </c>
      <c r="K41" s="75">
        <v>8170</v>
      </c>
      <c r="L41" s="74">
        <f t="shared" si="14"/>
        <v>102.6252983293556</v>
      </c>
      <c r="M41" s="75">
        <v>8317</v>
      </c>
      <c r="N41" s="74">
        <f t="shared" si="14"/>
        <v>107.26076863554295</v>
      </c>
      <c r="O41" s="75">
        <v>7834</v>
      </c>
      <c r="P41" s="77">
        <f t="shared" ref="P41:P48" si="15">O41/O40*100</f>
        <v>112.75187104202648</v>
      </c>
      <c r="Q41" s="13"/>
    </row>
    <row r="42" spans="2:17" ht="12" customHeight="1">
      <c r="B42" s="45" t="s">
        <v>5</v>
      </c>
      <c r="C42" s="194">
        <v>11010</v>
      </c>
      <c r="D42" s="195"/>
      <c r="E42" s="196"/>
      <c r="F42" s="74">
        <f t="shared" ref="F42:F48" si="16">C42/C41*100</f>
        <v>102.8107199551779</v>
      </c>
      <c r="G42" s="75">
        <v>9882</v>
      </c>
      <c r="H42" s="74">
        <f t="shared" si="14"/>
        <v>107.5650375530641</v>
      </c>
      <c r="I42" s="75">
        <v>9035</v>
      </c>
      <c r="J42" s="74">
        <f t="shared" si="14"/>
        <v>104.22194024685663</v>
      </c>
      <c r="K42" s="75">
        <v>8269</v>
      </c>
      <c r="L42" s="74">
        <f t="shared" si="14"/>
        <v>101.21175030599755</v>
      </c>
      <c r="M42" s="75">
        <v>8953</v>
      </c>
      <c r="N42" s="74">
        <f t="shared" si="14"/>
        <v>107.64698809666949</v>
      </c>
      <c r="O42" s="75">
        <v>8320</v>
      </c>
      <c r="P42" s="77">
        <f t="shared" si="15"/>
        <v>106.20372734235384</v>
      </c>
      <c r="Q42" s="13"/>
    </row>
    <row r="43" spans="2:17" ht="12" customHeight="1">
      <c r="B43" s="45" t="s">
        <v>6</v>
      </c>
      <c r="C43" s="194">
        <v>10517</v>
      </c>
      <c r="D43" s="195"/>
      <c r="E43" s="196"/>
      <c r="F43" s="74">
        <f t="shared" si="16"/>
        <v>95.522252497729326</v>
      </c>
      <c r="G43" s="75">
        <v>9471</v>
      </c>
      <c r="H43" s="74">
        <f t="shared" si="14"/>
        <v>95.840922890103215</v>
      </c>
      <c r="I43" s="75">
        <v>8555</v>
      </c>
      <c r="J43" s="74">
        <f t="shared" si="14"/>
        <v>94.68732706142778</v>
      </c>
      <c r="K43" s="75">
        <v>7894</v>
      </c>
      <c r="L43" s="74">
        <f t="shared" si="14"/>
        <v>95.464989720643374</v>
      </c>
      <c r="M43" s="75">
        <v>8473</v>
      </c>
      <c r="N43" s="74">
        <f t="shared" si="14"/>
        <v>94.638668602703007</v>
      </c>
      <c r="O43" s="75">
        <v>8077</v>
      </c>
      <c r="P43" s="77">
        <f t="shared" si="15"/>
        <v>97.07932692307692</v>
      </c>
      <c r="Q43" s="13"/>
    </row>
    <row r="44" spans="2:17" s="43" customFormat="1" ht="12" customHeight="1">
      <c r="B44" s="46" t="s">
        <v>7</v>
      </c>
      <c r="C44" s="206">
        <v>10829</v>
      </c>
      <c r="D44" s="207"/>
      <c r="E44" s="208"/>
      <c r="F44" s="78">
        <f t="shared" si="16"/>
        <v>102.96662546353524</v>
      </c>
      <c r="G44" s="79">
        <v>9278</v>
      </c>
      <c r="H44" s="78">
        <f t="shared" si="14"/>
        <v>97.962200401224791</v>
      </c>
      <c r="I44" s="79">
        <v>8882</v>
      </c>
      <c r="J44" s="78">
        <f t="shared" si="14"/>
        <v>103.82232612507305</v>
      </c>
      <c r="K44" s="79">
        <v>7829</v>
      </c>
      <c r="L44" s="78">
        <f t="shared" si="14"/>
        <v>99.176589815049411</v>
      </c>
      <c r="M44" s="79">
        <v>8326</v>
      </c>
      <c r="N44" s="78">
        <f t="shared" si="14"/>
        <v>98.265077304378607</v>
      </c>
      <c r="O44" s="79">
        <v>7729</v>
      </c>
      <c r="P44" s="89">
        <f t="shared" si="15"/>
        <v>95.691469605051381</v>
      </c>
      <c r="Q44" s="13"/>
    </row>
    <row r="45" spans="2:17" ht="12" customHeight="1">
      <c r="B45" s="47" t="s">
        <v>8</v>
      </c>
      <c r="C45" s="209">
        <v>11297</v>
      </c>
      <c r="D45" s="210"/>
      <c r="E45" s="211"/>
      <c r="F45" s="84">
        <f t="shared" si="16"/>
        <v>104.32172869147661</v>
      </c>
      <c r="G45" s="85">
        <v>9500</v>
      </c>
      <c r="H45" s="84">
        <f t="shared" si="14"/>
        <v>102.39275705971113</v>
      </c>
      <c r="I45" s="85">
        <v>8955</v>
      </c>
      <c r="J45" s="84">
        <f t="shared" si="14"/>
        <v>100.82188696239585</v>
      </c>
      <c r="K45" s="85">
        <v>8113</v>
      </c>
      <c r="L45" s="84">
        <f t="shared" si="14"/>
        <v>103.62753863839571</v>
      </c>
      <c r="M45" s="85">
        <v>8227</v>
      </c>
      <c r="N45" s="84">
        <f t="shared" si="14"/>
        <v>98.810953639202509</v>
      </c>
      <c r="O45" s="85">
        <v>8035</v>
      </c>
      <c r="P45" s="87">
        <f t="shared" si="15"/>
        <v>103.95911502134815</v>
      </c>
      <c r="Q45" s="13"/>
    </row>
    <row r="46" spans="2:17" ht="12" customHeight="1">
      <c r="B46" s="45">
        <v>2012</v>
      </c>
      <c r="C46" s="194">
        <v>11205</v>
      </c>
      <c r="D46" s="195"/>
      <c r="E46" s="196"/>
      <c r="F46" s="74">
        <f t="shared" si="16"/>
        <v>99.185624502080188</v>
      </c>
      <c r="G46" s="75">
        <v>9469</v>
      </c>
      <c r="H46" s="74">
        <f t="shared" si="14"/>
        <v>99.673684210526318</v>
      </c>
      <c r="I46" s="75">
        <v>8896</v>
      </c>
      <c r="J46" s="74">
        <f t="shared" si="14"/>
        <v>99.341150195421562</v>
      </c>
      <c r="K46" s="75">
        <v>8463</v>
      </c>
      <c r="L46" s="74">
        <f t="shared" si="14"/>
        <v>104.31406384814494</v>
      </c>
      <c r="M46" s="75">
        <v>7718</v>
      </c>
      <c r="N46" s="74">
        <f t="shared" si="14"/>
        <v>93.813054576394791</v>
      </c>
      <c r="O46" s="75">
        <v>8278</v>
      </c>
      <c r="P46" s="77">
        <f t="shared" si="15"/>
        <v>103.02426882389545</v>
      </c>
      <c r="Q46" s="13"/>
    </row>
    <row r="47" spans="2:17" ht="12" customHeight="1">
      <c r="B47" s="26" t="s">
        <v>63</v>
      </c>
      <c r="C47" s="194">
        <v>11094</v>
      </c>
      <c r="D47" s="195"/>
      <c r="E47" s="196"/>
      <c r="F47" s="74">
        <f t="shared" si="16"/>
        <v>99.009370816599727</v>
      </c>
      <c r="G47" s="75">
        <v>10060</v>
      </c>
      <c r="H47" s="74">
        <f t="shared" si="14"/>
        <v>106.24141936846551</v>
      </c>
      <c r="I47" s="75">
        <v>9338</v>
      </c>
      <c r="J47" s="74">
        <f t="shared" si="14"/>
        <v>104.96852517985612</v>
      </c>
      <c r="K47" s="75">
        <v>8254</v>
      </c>
      <c r="L47" s="74">
        <f t="shared" si="14"/>
        <v>97.530426562684625</v>
      </c>
      <c r="M47" s="75">
        <v>8655</v>
      </c>
      <c r="N47" s="74">
        <f t="shared" si="14"/>
        <v>112.14045089401398</v>
      </c>
      <c r="O47" s="75">
        <v>8523</v>
      </c>
      <c r="P47" s="77">
        <f t="shared" si="15"/>
        <v>102.95965208987678</v>
      </c>
      <c r="Q47" s="13"/>
    </row>
    <row r="48" spans="2:17" ht="12" customHeight="1">
      <c r="B48" s="26" t="s">
        <v>69</v>
      </c>
      <c r="C48" s="194">
        <v>11191</v>
      </c>
      <c r="D48" s="195"/>
      <c r="E48" s="196"/>
      <c r="F48" s="74">
        <f t="shared" si="16"/>
        <v>100.87434649360014</v>
      </c>
      <c r="G48" s="75">
        <v>10117</v>
      </c>
      <c r="H48" s="74">
        <f t="shared" si="14"/>
        <v>100.56660039761431</v>
      </c>
      <c r="I48" s="75">
        <v>9301</v>
      </c>
      <c r="J48" s="74">
        <f t="shared" si="14"/>
        <v>99.60376954379953</v>
      </c>
      <c r="K48" s="75">
        <v>8506</v>
      </c>
      <c r="L48" s="74">
        <f t="shared" si="14"/>
        <v>103.05306518051853</v>
      </c>
      <c r="M48" s="75">
        <v>8990</v>
      </c>
      <c r="N48" s="74">
        <f t="shared" si="14"/>
        <v>103.87059503177353</v>
      </c>
      <c r="O48" s="75">
        <v>8668</v>
      </c>
      <c r="P48" s="77">
        <f t="shared" si="15"/>
        <v>101.70127889240878</v>
      </c>
      <c r="Q48" s="13"/>
    </row>
    <row r="49" spans="2:21" ht="12" customHeight="1">
      <c r="B49" s="26" t="s">
        <v>71</v>
      </c>
      <c r="C49" s="194">
        <v>10818</v>
      </c>
      <c r="D49" s="195"/>
      <c r="E49" s="196"/>
      <c r="F49" s="78">
        <f>C49/C48*100</f>
        <v>96.666964525064785</v>
      </c>
      <c r="G49" s="79">
        <v>9720</v>
      </c>
      <c r="H49" s="78">
        <f>G49/G48*100</f>
        <v>96.075911831570622</v>
      </c>
      <c r="I49" s="79">
        <v>9005</v>
      </c>
      <c r="J49" s="78">
        <f>I49/I48*100</f>
        <v>96.817546500376309</v>
      </c>
      <c r="K49" s="79">
        <v>8264</v>
      </c>
      <c r="L49" s="78">
        <f>K49/K48*100</f>
        <v>97.154949447448857</v>
      </c>
      <c r="M49" s="79">
        <v>9103</v>
      </c>
      <c r="N49" s="78">
        <f>M49/M48*100</f>
        <v>101.25695216907675</v>
      </c>
      <c r="O49" s="79">
        <v>8503</v>
      </c>
      <c r="P49" s="89">
        <f>O49/O48*100</f>
        <v>98.096446700507613</v>
      </c>
      <c r="Q49" s="13"/>
    </row>
    <row r="50" spans="2:21" ht="12" customHeight="1">
      <c r="B50" s="28" t="s">
        <v>73</v>
      </c>
      <c r="C50" s="209">
        <v>10828</v>
      </c>
      <c r="D50" s="210"/>
      <c r="E50" s="211"/>
      <c r="F50" s="84">
        <f>C50/C49*100</f>
        <v>100.09243852837864</v>
      </c>
      <c r="G50" s="85">
        <v>9514</v>
      </c>
      <c r="H50" s="84">
        <f>G50/G49*100</f>
        <v>97.880658436213992</v>
      </c>
      <c r="I50" s="85">
        <v>8867</v>
      </c>
      <c r="J50" s="84">
        <f>I50/I49*100</f>
        <v>98.467518045530255</v>
      </c>
      <c r="K50" s="85">
        <v>8406</v>
      </c>
      <c r="L50" s="84">
        <f>K50/K49*100</f>
        <v>101.71829622458857</v>
      </c>
      <c r="M50" s="85">
        <v>8671</v>
      </c>
      <c r="N50" s="84">
        <f>M50/M49*100</f>
        <v>95.254311765352085</v>
      </c>
      <c r="O50" s="85">
        <v>7862</v>
      </c>
      <c r="P50" s="87">
        <f>O50/O49*100</f>
        <v>92.461484182053383</v>
      </c>
      <c r="Q50" s="13"/>
    </row>
    <row r="51" spans="2:21" ht="12" customHeight="1">
      <c r="B51" s="26" t="s">
        <v>77</v>
      </c>
      <c r="C51" s="194">
        <v>10892</v>
      </c>
      <c r="D51" s="195"/>
      <c r="E51" s="196"/>
      <c r="F51" s="74">
        <f>C51/C50*100</f>
        <v>100.59106021425931</v>
      </c>
      <c r="G51" s="75">
        <v>9833</v>
      </c>
      <c r="H51" s="74">
        <f>G51/G50*100</f>
        <v>103.35295354214841</v>
      </c>
      <c r="I51" s="75">
        <v>9022</v>
      </c>
      <c r="J51" s="74">
        <f>I51/I50*100</f>
        <v>101.74805458441412</v>
      </c>
      <c r="K51" s="75">
        <v>8485</v>
      </c>
      <c r="L51" s="74">
        <f>K51/K50*100</f>
        <v>100.939804901261</v>
      </c>
      <c r="M51" s="75">
        <v>8764</v>
      </c>
      <c r="N51" s="74">
        <f>M51/M50*100</f>
        <v>101.07254065275055</v>
      </c>
      <c r="O51" s="75">
        <v>8424</v>
      </c>
      <c r="P51" s="77">
        <f>O51/O50*100</f>
        <v>107.14830831849402</v>
      </c>
      <c r="Q51" s="13"/>
    </row>
    <row r="52" spans="2:21" s="7" customFormat="1" ht="12" customHeight="1">
      <c r="B52" s="142" t="s">
        <v>85</v>
      </c>
      <c r="C52" s="215">
        <v>10588</v>
      </c>
      <c r="D52" s="216"/>
      <c r="E52" s="217"/>
      <c r="F52" s="151">
        <f>C52/C51*100</f>
        <v>97.208960705104658</v>
      </c>
      <c r="G52" s="152">
        <v>9761</v>
      </c>
      <c r="H52" s="151">
        <f>G52/G51*100</f>
        <v>99.2677717888742</v>
      </c>
      <c r="I52" s="152">
        <v>9036</v>
      </c>
      <c r="J52" s="151">
        <f>I52/I51*100</f>
        <v>100.15517623586787</v>
      </c>
      <c r="K52" s="152">
        <v>8285</v>
      </c>
      <c r="L52" s="151">
        <f>K52/K51*100</f>
        <v>97.642899233942245</v>
      </c>
      <c r="M52" s="152">
        <v>8838</v>
      </c>
      <c r="N52" s="151">
        <f>M52/M51*100</f>
        <v>100.8443633044272</v>
      </c>
      <c r="O52" s="152">
        <v>8091</v>
      </c>
      <c r="P52" s="172">
        <f>O52/O51*100</f>
        <v>96.047008547008545</v>
      </c>
    </row>
    <row r="53" spans="2:21" ht="12" customHeight="1">
      <c r="B53" s="180" t="s">
        <v>50</v>
      </c>
      <c r="C53" s="184" t="s">
        <v>87</v>
      </c>
      <c r="D53" s="185"/>
      <c r="E53" s="185"/>
      <c r="F53" s="186"/>
      <c r="G53" s="182" t="s">
        <v>52</v>
      </c>
      <c r="H53" s="183"/>
      <c r="I53" s="175" t="s">
        <v>53</v>
      </c>
      <c r="J53" s="176"/>
      <c r="K53" s="175" t="s">
        <v>83</v>
      </c>
      <c r="L53" s="176"/>
      <c r="M53" s="175" t="s">
        <v>84</v>
      </c>
      <c r="N53" s="176"/>
      <c r="O53" s="175" t="s">
        <v>81</v>
      </c>
      <c r="P53" s="177"/>
      <c r="Q53" s="12"/>
    </row>
    <row r="54" spans="2:21" ht="12" customHeight="1">
      <c r="B54" s="181"/>
      <c r="C54" s="146"/>
      <c r="D54" s="147"/>
      <c r="E54" s="148"/>
      <c r="F54" s="16" t="s">
        <v>9</v>
      </c>
      <c r="G54" s="30"/>
      <c r="H54" s="16" t="s">
        <v>9</v>
      </c>
      <c r="I54" s="5"/>
      <c r="J54" s="16" t="s">
        <v>9</v>
      </c>
      <c r="K54" s="5"/>
      <c r="L54" s="16" t="s">
        <v>9</v>
      </c>
      <c r="M54" s="5"/>
      <c r="N54" s="16" t="s">
        <v>9</v>
      </c>
      <c r="O54" s="5"/>
      <c r="P54" s="17" t="s">
        <v>9</v>
      </c>
      <c r="Q54" s="12"/>
    </row>
    <row r="55" spans="2:21" ht="12" customHeight="1">
      <c r="B55" s="124" t="s">
        <v>80</v>
      </c>
      <c r="C55" s="178">
        <v>10547</v>
      </c>
      <c r="D55" s="179"/>
      <c r="E55" s="179"/>
      <c r="F55" s="74">
        <f>C55/C52*100</f>
        <v>99.612769172648285</v>
      </c>
      <c r="G55" s="75">
        <v>9803</v>
      </c>
      <c r="H55" s="74">
        <f>G55/G52*100</f>
        <v>100.43028378239936</v>
      </c>
      <c r="I55" s="75">
        <v>8857</v>
      </c>
      <c r="J55" s="74">
        <f>I55/I52*100</f>
        <v>98.019034971226205</v>
      </c>
      <c r="K55" s="75">
        <v>8604</v>
      </c>
      <c r="L55" s="154" t="s">
        <v>10</v>
      </c>
      <c r="M55" s="155">
        <v>8227</v>
      </c>
      <c r="N55" s="154" t="s">
        <v>10</v>
      </c>
      <c r="O55" s="75">
        <v>9483</v>
      </c>
      <c r="P55" s="154" t="s">
        <v>10</v>
      </c>
      <c r="Q55" s="13"/>
    </row>
    <row r="56" spans="2:21" ht="12" customHeight="1">
      <c r="B56" s="124" t="s">
        <v>91</v>
      </c>
      <c r="C56" s="178">
        <v>10222</v>
      </c>
      <c r="D56" s="179"/>
      <c r="E56" s="179"/>
      <c r="F56" s="74">
        <f>C56/C55*100</f>
        <v>96.91855503934768</v>
      </c>
      <c r="G56" s="75">
        <v>10028</v>
      </c>
      <c r="H56" s="74">
        <f>G56/G55*100</f>
        <v>102.29521575028053</v>
      </c>
      <c r="I56" s="75">
        <v>9047</v>
      </c>
      <c r="J56" s="74">
        <f>I56/I55*100</f>
        <v>102.1451958902563</v>
      </c>
      <c r="K56" s="75">
        <v>8855</v>
      </c>
      <c r="L56" s="74">
        <f>K56/K55*100</f>
        <v>102.91724779172478</v>
      </c>
      <c r="M56" s="156">
        <v>8645</v>
      </c>
      <c r="N56" s="74">
        <f>M56/M55*100</f>
        <v>105.08083140877598</v>
      </c>
      <c r="O56" s="75">
        <v>9530</v>
      </c>
      <c r="P56" s="74">
        <f>O56/O55*100</f>
        <v>100.49562374775915</v>
      </c>
      <c r="Q56" s="13"/>
    </row>
    <row r="57" spans="2:21" ht="12" customHeight="1">
      <c r="B57" s="123" t="s">
        <v>95</v>
      </c>
      <c r="C57" s="173">
        <v>10488</v>
      </c>
      <c r="D57" s="174"/>
      <c r="E57" s="174"/>
      <c r="F57" s="84">
        <f t="shared" ref="F57:F58" si="17">C57/C56*100</f>
        <v>102.60223048327137</v>
      </c>
      <c r="G57" s="85">
        <v>10371</v>
      </c>
      <c r="H57" s="84">
        <f>G57/G56*100</f>
        <v>103.42042281611488</v>
      </c>
      <c r="I57" s="85">
        <v>9273</v>
      </c>
      <c r="J57" s="84">
        <f>I57/I56*100</f>
        <v>102.49806565712392</v>
      </c>
      <c r="K57" s="85">
        <v>9061</v>
      </c>
      <c r="L57" s="84">
        <f>K57/K56*100</f>
        <v>102.32636928289102</v>
      </c>
      <c r="M57" s="150">
        <v>8847</v>
      </c>
      <c r="N57" s="84">
        <f>M57/M56*100</f>
        <v>102.33661075766338</v>
      </c>
      <c r="O57" s="85">
        <v>10684</v>
      </c>
      <c r="P57" s="84">
        <f>O57/O56*100</f>
        <v>112.10912906610704</v>
      </c>
      <c r="Q57" s="13"/>
    </row>
    <row r="58" spans="2:21" ht="12" customHeight="1">
      <c r="B58" s="125" t="s">
        <v>98</v>
      </c>
      <c r="C58" s="189">
        <v>11851</v>
      </c>
      <c r="D58" s="190"/>
      <c r="E58" s="190"/>
      <c r="F58" s="151">
        <f t="shared" si="17"/>
        <v>112.99580472921433</v>
      </c>
      <c r="G58" s="152">
        <v>11209</v>
      </c>
      <c r="H58" s="151">
        <f>G58/G57*100</f>
        <v>108.0802237007039</v>
      </c>
      <c r="I58" s="152">
        <v>10538</v>
      </c>
      <c r="J58" s="151">
        <f>I58/I57*100</f>
        <v>113.64175563463819</v>
      </c>
      <c r="K58" s="152">
        <v>10539</v>
      </c>
      <c r="L58" s="151">
        <f>K58/K57*100</f>
        <v>116.31166537909724</v>
      </c>
      <c r="M58" s="153">
        <v>9851</v>
      </c>
      <c r="N58" s="151">
        <f>M58/M57*100</f>
        <v>111.34847971063637</v>
      </c>
      <c r="O58" s="152">
        <v>10548</v>
      </c>
      <c r="P58" s="151">
        <f>O58/O57*100</f>
        <v>98.727068513665301</v>
      </c>
      <c r="Q58" s="13"/>
    </row>
    <row r="59" spans="2:21" ht="12" customHeight="1">
      <c r="B59" s="42"/>
      <c r="C59" s="13"/>
      <c r="D59" s="62"/>
      <c r="E59" s="62"/>
      <c r="F59" s="62"/>
      <c r="G59" s="62"/>
      <c r="H59" s="62"/>
      <c r="I59" s="62"/>
      <c r="J59" s="13"/>
      <c r="K59" s="13"/>
      <c r="L59" s="13"/>
      <c r="M59" s="13"/>
      <c r="N59" s="13"/>
      <c r="O59" s="13"/>
      <c r="P59" s="13"/>
      <c r="Q59" s="10"/>
      <c r="R59" s="8"/>
      <c r="S59" s="11"/>
      <c r="T59" s="11"/>
      <c r="U59" s="11"/>
    </row>
    <row r="60" spans="2:21" ht="12" customHeight="1">
      <c r="B60" s="199" t="s">
        <v>16</v>
      </c>
      <c r="C60" s="199"/>
      <c r="D60" s="199"/>
      <c r="E60" s="199"/>
      <c r="F60" s="199"/>
      <c r="G60" s="199"/>
      <c r="H60" s="7"/>
      <c r="I60" s="6"/>
      <c r="J60" s="7"/>
      <c r="K60" s="6"/>
      <c r="L60" s="7"/>
      <c r="M60" s="7"/>
      <c r="N60" s="7"/>
      <c r="O60" s="7"/>
      <c r="P60" s="7"/>
      <c r="Q60" s="12"/>
    </row>
    <row r="61" spans="2:21" ht="12" customHeight="1">
      <c r="B61" s="40"/>
      <c r="C61" s="8"/>
      <c r="D61" s="10"/>
      <c r="E61" s="8"/>
      <c r="F61" s="10"/>
      <c r="G61" s="8"/>
      <c r="H61" s="10"/>
      <c r="I61" s="8"/>
      <c r="J61" s="10"/>
      <c r="K61" s="8"/>
      <c r="L61" s="10"/>
      <c r="M61" s="8"/>
      <c r="N61" s="10"/>
      <c r="P61" s="10" t="s">
        <v>15</v>
      </c>
      <c r="Q61" s="12"/>
    </row>
    <row r="62" spans="2:21" ht="12" customHeight="1">
      <c r="B62" s="224" t="s">
        <v>50</v>
      </c>
      <c r="C62" s="202" t="s">
        <v>45</v>
      </c>
      <c r="D62" s="183"/>
      <c r="E62" s="182" t="s">
        <v>51</v>
      </c>
      <c r="F62" s="183"/>
      <c r="G62" s="182" t="s">
        <v>52</v>
      </c>
      <c r="H62" s="183"/>
      <c r="I62" s="175" t="s">
        <v>53</v>
      </c>
      <c r="J62" s="176"/>
      <c r="K62" s="175" t="s">
        <v>54</v>
      </c>
      <c r="L62" s="176"/>
      <c r="M62" s="175" t="s">
        <v>55</v>
      </c>
      <c r="N62" s="176"/>
      <c r="O62" s="175" t="s">
        <v>46</v>
      </c>
      <c r="P62" s="177"/>
      <c r="Q62" s="13"/>
    </row>
    <row r="63" spans="2:21" ht="12" customHeight="1">
      <c r="B63" s="225"/>
      <c r="C63" s="29"/>
      <c r="D63" s="16" t="s">
        <v>9</v>
      </c>
      <c r="E63" s="30"/>
      <c r="F63" s="16" t="s">
        <v>9</v>
      </c>
      <c r="G63" s="30"/>
      <c r="H63" s="16" t="s">
        <v>9</v>
      </c>
      <c r="I63" s="5"/>
      <c r="J63" s="16" t="s">
        <v>9</v>
      </c>
      <c r="K63" s="5"/>
      <c r="L63" s="16" t="s">
        <v>9</v>
      </c>
      <c r="M63" s="5"/>
      <c r="N63" s="16" t="s">
        <v>9</v>
      </c>
      <c r="O63" s="5"/>
      <c r="P63" s="17" t="s">
        <v>9</v>
      </c>
      <c r="Q63" s="13"/>
    </row>
    <row r="64" spans="2:21" ht="12" customHeight="1">
      <c r="B64" s="44" t="s">
        <v>1</v>
      </c>
      <c r="C64" s="73">
        <v>12303</v>
      </c>
      <c r="D64" s="69" t="s">
        <v>27</v>
      </c>
      <c r="E64" s="70">
        <v>10701</v>
      </c>
      <c r="F64" s="69" t="s">
        <v>27</v>
      </c>
      <c r="G64" s="70">
        <v>9819</v>
      </c>
      <c r="H64" s="69" t="s">
        <v>27</v>
      </c>
      <c r="I64" s="70">
        <v>8891</v>
      </c>
      <c r="J64" s="69" t="s">
        <v>27</v>
      </c>
      <c r="K64" s="70">
        <v>8515</v>
      </c>
      <c r="L64" s="69" t="s">
        <v>27</v>
      </c>
      <c r="M64" s="70">
        <v>7910</v>
      </c>
      <c r="N64" s="69" t="s">
        <v>27</v>
      </c>
      <c r="O64" s="70">
        <v>7665</v>
      </c>
      <c r="P64" s="72" t="s">
        <v>10</v>
      </c>
      <c r="Q64" s="13"/>
    </row>
    <row r="65" spans="2:17" ht="12" customHeight="1">
      <c r="B65" s="45" t="s">
        <v>0</v>
      </c>
      <c r="C65" s="73">
        <v>12150</v>
      </c>
      <c r="D65" s="74">
        <f>C65/C64*100</f>
        <v>98.756400877834665</v>
      </c>
      <c r="E65" s="75">
        <v>10595</v>
      </c>
      <c r="F65" s="74">
        <f>E65/E64*100</f>
        <v>99.009438370245775</v>
      </c>
      <c r="G65" s="75">
        <v>9819</v>
      </c>
      <c r="H65" s="74">
        <f>G65/G64*100</f>
        <v>100</v>
      </c>
      <c r="I65" s="75">
        <v>8845</v>
      </c>
      <c r="J65" s="74">
        <f>I65/I64*100</f>
        <v>99.482622877066689</v>
      </c>
      <c r="K65" s="75">
        <v>8448</v>
      </c>
      <c r="L65" s="74">
        <f>K65/K64*100</f>
        <v>99.21315325895479</v>
      </c>
      <c r="M65" s="75">
        <v>8124</v>
      </c>
      <c r="N65" s="74">
        <f>M65/M64*100</f>
        <v>102.7054361567636</v>
      </c>
      <c r="O65" s="75">
        <v>7799</v>
      </c>
      <c r="P65" s="77">
        <f>O65/O64*100</f>
        <v>101.74820613176779</v>
      </c>
      <c r="Q65" s="13"/>
    </row>
    <row r="66" spans="2:17" ht="12" customHeight="1">
      <c r="B66" s="46" t="s">
        <v>2</v>
      </c>
      <c r="C66" s="206">
        <v>11407</v>
      </c>
      <c r="D66" s="207"/>
      <c r="E66" s="208"/>
      <c r="F66" s="78" t="s">
        <v>27</v>
      </c>
      <c r="G66" s="79">
        <v>9644</v>
      </c>
      <c r="H66" s="74">
        <f t="shared" ref="H66:H67" si="18">G66/G65*100</f>
        <v>98.217741114166415</v>
      </c>
      <c r="I66" s="75">
        <v>8894</v>
      </c>
      <c r="J66" s="74">
        <f t="shared" ref="J66:J67" si="19">I66/I65*100</f>
        <v>100.55398530243076</v>
      </c>
      <c r="K66" s="75">
        <v>8530</v>
      </c>
      <c r="L66" s="74">
        <f t="shared" ref="L66:L67" si="20">K66/K65*100</f>
        <v>100.97064393939394</v>
      </c>
      <c r="M66" s="75">
        <v>8153</v>
      </c>
      <c r="N66" s="74">
        <f t="shared" ref="N66:N67" si="21">M66/M65*100</f>
        <v>100.35696701132446</v>
      </c>
      <c r="O66" s="75">
        <v>7226</v>
      </c>
      <c r="P66" s="77">
        <f t="shared" ref="P66:P67" si="22">O66/O65*100</f>
        <v>92.652904218489553</v>
      </c>
      <c r="Q66" s="13"/>
    </row>
    <row r="67" spans="2:17" ht="12" customHeight="1">
      <c r="B67" s="47" t="s">
        <v>3</v>
      </c>
      <c r="C67" s="206">
        <v>11249</v>
      </c>
      <c r="D67" s="207"/>
      <c r="E67" s="208"/>
      <c r="F67" s="80">
        <f>C67/C66*100</f>
        <v>98.614885596563511</v>
      </c>
      <c r="G67" s="85">
        <v>9554</v>
      </c>
      <c r="H67" s="80">
        <f t="shared" si="18"/>
        <v>99.066777270841982</v>
      </c>
      <c r="I67" s="81">
        <v>8958</v>
      </c>
      <c r="J67" s="80">
        <f t="shared" si="19"/>
        <v>100.71958623791319</v>
      </c>
      <c r="K67" s="81">
        <v>8554</v>
      </c>
      <c r="L67" s="80">
        <f t="shared" si="20"/>
        <v>100.28135990621337</v>
      </c>
      <c r="M67" s="81">
        <v>8006</v>
      </c>
      <c r="N67" s="80">
        <f t="shared" si="21"/>
        <v>98.19698270575249</v>
      </c>
      <c r="O67" s="81">
        <v>7420</v>
      </c>
      <c r="P67" s="83">
        <f t="shared" si="22"/>
        <v>102.68474951563798</v>
      </c>
      <c r="Q67" s="13"/>
    </row>
    <row r="68" spans="2:17" ht="12" customHeight="1">
      <c r="B68" s="47" t="s">
        <v>3</v>
      </c>
      <c r="C68" s="209">
        <v>11128</v>
      </c>
      <c r="D68" s="210"/>
      <c r="E68" s="211"/>
      <c r="F68" s="84" t="s">
        <v>27</v>
      </c>
      <c r="G68" s="85">
        <v>9512</v>
      </c>
      <c r="H68" s="84" t="s">
        <v>11</v>
      </c>
      <c r="I68" s="85">
        <v>9101</v>
      </c>
      <c r="J68" s="84" t="s">
        <v>11</v>
      </c>
      <c r="K68" s="85">
        <v>8889</v>
      </c>
      <c r="L68" s="84" t="s">
        <v>11</v>
      </c>
      <c r="M68" s="85">
        <v>8500</v>
      </c>
      <c r="N68" s="84" t="s">
        <v>11</v>
      </c>
      <c r="O68" s="85">
        <v>7831</v>
      </c>
      <c r="P68" s="87" t="s">
        <v>11</v>
      </c>
      <c r="Q68" s="13"/>
    </row>
    <row r="69" spans="2:17" ht="12" customHeight="1">
      <c r="B69" s="45" t="s">
        <v>4</v>
      </c>
      <c r="C69" s="194">
        <v>12110</v>
      </c>
      <c r="D69" s="195"/>
      <c r="E69" s="196"/>
      <c r="F69" s="74">
        <f>C69/C68*100</f>
        <v>108.82458662832495</v>
      </c>
      <c r="G69" s="75">
        <v>10393</v>
      </c>
      <c r="H69" s="74">
        <f t="shared" ref="H69:N73" si="23">G69/G68*100</f>
        <v>109.26198486122792</v>
      </c>
      <c r="I69" s="75">
        <v>9699</v>
      </c>
      <c r="J69" s="74">
        <f t="shared" si="23"/>
        <v>106.5707065157675</v>
      </c>
      <c r="K69" s="75">
        <v>9062</v>
      </c>
      <c r="L69" s="74">
        <f t="shared" si="23"/>
        <v>101.9462256721791</v>
      </c>
      <c r="M69" s="75">
        <v>9086</v>
      </c>
      <c r="N69" s="74">
        <f t="shared" si="23"/>
        <v>106.89411764705883</v>
      </c>
      <c r="O69" s="75">
        <v>8821</v>
      </c>
      <c r="P69" s="77">
        <f t="shared" ref="P69:P73" si="24">O69/O68*100</f>
        <v>112.6420635934108</v>
      </c>
      <c r="Q69" s="13"/>
    </row>
    <row r="70" spans="2:17" ht="12" customHeight="1">
      <c r="B70" s="45" t="s">
        <v>5</v>
      </c>
      <c r="C70" s="194">
        <v>12472</v>
      </c>
      <c r="D70" s="195"/>
      <c r="E70" s="196"/>
      <c r="F70" s="74">
        <f t="shared" ref="F70:F73" si="25">C70/C69*100</f>
        <v>102.98926507018993</v>
      </c>
      <c r="G70" s="75">
        <v>11108</v>
      </c>
      <c r="H70" s="74">
        <f t="shared" si="23"/>
        <v>106.87963052054268</v>
      </c>
      <c r="I70" s="75">
        <v>10055</v>
      </c>
      <c r="J70" s="74">
        <f t="shared" si="23"/>
        <v>103.6704814929374</v>
      </c>
      <c r="K70" s="75">
        <v>9139</v>
      </c>
      <c r="L70" s="74">
        <f t="shared" si="23"/>
        <v>100.84970205252704</v>
      </c>
      <c r="M70" s="75">
        <v>9780</v>
      </c>
      <c r="N70" s="74">
        <f t="shared" si="23"/>
        <v>107.63812458727713</v>
      </c>
      <c r="O70" s="75">
        <v>9237</v>
      </c>
      <c r="P70" s="77">
        <f t="shared" si="24"/>
        <v>104.71601859199637</v>
      </c>
      <c r="Q70" s="13"/>
    </row>
    <row r="71" spans="2:17" s="43" customFormat="1" ht="12" customHeight="1">
      <c r="B71" s="45" t="s">
        <v>6</v>
      </c>
      <c r="C71" s="194">
        <v>11721</v>
      </c>
      <c r="D71" s="195"/>
      <c r="E71" s="196"/>
      <c r="F71" s="74">
        <f t="shared" si="25"/>
        <v>93.978511866581144</v>
      </c>
      <c r="G71" s="75">
        <v>10526</v>
      </c>
      <c r="H71" s="74">
        <f t="shared" si="23"/>
        <v>94.760532949225791</v>
      </c>
      <c r="I71" s="75">
        <v>9419</v>
      </c>
      <c r="J71" s="74">
        <f t="shared" si="23"/>
        <v>93.674788662357031</v>
      </c>
      <c r="K71" s="75">
        <v>8606</v>
      </c>
      <c r="L71" s="74">
        <f t="shared" si="23"/>
        <v>94.167852062588906</v>
      </c>
      <c r="M71" s="75">
        <v>9233</v>
      </c>
      <c r="N71" s="74">
        <f t="shared" si="23"/>
        <v>94.406952965235163</v>
      </c>
      <c r="O71" s="75">
        <v>8927</v>
      </c>
      <c r="P71" s="77">
        <f t="shared" si="24"/>
        <v>96.643932012558182</v>
      </c>
      <c r="Q71" s="13"/>
    </row>
    <row r="72" spans="2:17" ht="12" customHeight="1">
      <c r="B72" s="46" t="s">
        <v>7</v>
      </c>
      <c r="C72" s="206">
        <v>12150</v>
      </c>
      <c r="D72" s="207"/>
      <c r="E72" s="208"/>
      <c r="F72" s="78">
        <f t="shared" si="25"/>
        <v>103.66009726132583</v>
      </c>
      <c r="G72" s="79">
        <v>10258</v>
      </c>
      <c r="H72" s="78">
        <f t="shared" si="23"/>
        <v>97.453923617708526</v>
      </c>
      <c r="I72" s="79">
        <v>9697</v>
      </c>
      <c r="J72" s="78">
        <f t="shared" si="23"/>
        <v>102.95148104894363</v>
      </c>
      <c r="K72" s="79">
        <v>8571</v>
      </c>
      <c r="L72" s="78">
        <f t="shared" si="23"/>
        <v>99.593306995119676</v>
      </c>
      <c r="M72" s="79">
        <v>8796</v>
      </c>
      <c r="N72" s="78">
        <f t="shared" si="23"/>
        <v>95.266977147189422</v>
      </c>
      <c r="O72" s="79">
        <v>8642</v>
      </c>
      <c r="P72" s="89">
        <f t="shared" si="24"/>
        <v>96.807438109107196</v>
      </c>
      <c r="Q72" s="13"/>
    </row>
    <row r="73" spans="2:17" ht="12" customHeight="1">
      <c r="B73" s="47" t="s">
        <v>8</v>
      </c>
      <c r="C73" s="209">
        <v>12590</v>
      </c>
      <c r="D73" s="210"/>
      <c r="E73" s="211"/>
      <c r="F73" s="84">
        <f t="shared" si="25"/>
        <v>103.62139917695474</v>
      </c>
      <c r="G73" s="85">
        <v>10542</v>
      </c>
      <c r="H73" s="84">
        <f t="shared" si="23"/>
        <v>102.76857087151492</v>
      </c>
      <c r="I73" s="85">
        <v>9882</v>
      </c>
      <c r="J73" s="84">
        <f t="shared" si="23"/>
        <v>101.90780653810457</v>
      </c>
      <c r="K73" s="85">
        <v>9016</v>
      </c>
      <c r="L73" s="84">
        <f t="shared" si="23"/>
        <v>105.19192626297982</v>
      </c>
      <c r="M73" s="85">
        <v>9154</v>
      </c>
      <c r="N73" s="84">
        <f t="shared" si="23"/>
        <v>104.0700318326512</v>
      </c>
      <c r="O73" s="85">
        <v>8825</v>
      </c>
      <c r="P73" s="87">
        <f t="shared" si="24"/>
        <v>102.11756537838464</v>
      </c>
      <c r="Q73" s="13"/>
    </row>
    <row r="74" spans="2:17" ht="12" customHeight="1">
      <c r="B74" s="45">
        <v>2012</v>
      </c>
      <c r="C74" s="194">
        <v>12367</v>
      </c>
      <c r="D74" s="195"/>
      <c r="E74" s="196"/>
      <c r="F74" s="74">
        <f t="shared" ref="F74:F79" si="26">C74/C73*100</f>
        <v>98.228752978554411</v>
      </c>
      <c r="G74" s="75">
        <v>10433</v>
      </c>
      <c r="H74" s="74">
        <f t="shared" ref="H74:H79" si="27">G74/G73*100</f>
        <v>98.966040599506726</v>
      </c>
      <c r="I74" s="75">
        <v>9719</v>
      </c>
      <c r="J74" s="74">
        <f t="shared" ref="J74:J79" si="28">I74/I73*100</f>
        <v>98.350536328678402</v>
      </c>
      <c r="K74" s="75">
        <v>9355</v>
      </c>
      <c r="L74" s="74">
        <f t="shared" ref="L74:L79" si="29">K74/K73*100</f>
        <v>103.75998225377107</v>
      </c>
      <c r="M74" s="75">
        <v>8634</v>
      </c>
      <c r="N74" s="74">
        <f t="shared" ref="N74:N79" si="30">M74/M73*100</f>
        <v>94.319423202971379</v>
      </c>
      <c r="O74" s="75">
        <v>8961</v>
      </c>
      <c r="P74" s="77">
        <f t="shared" ref="P74:P79" si="31">O74/O73*100</f>
        <v>101.54107648725213</v>
      </c>
      <c r="Q74" s="13"/>
    </row>
    <row r="75" spans="2:17" ht="12" customHeight="1">
      <c r="B75" s="26" t="s">
        <v>63</v>
      </c>
      <c r="C75" s="194">
        <v>12158</v>
      </c>
      <c r="D75" s="195"/>
      <c r="E75" s="196"/>
      <c r="F75" s="74">
        <f t="shared" si="26"/>
        <v>98.310018597881452</v>
      </c>
      <c r="G75" s="75">
        <v>10993</v>
      </c>
      <c r="H75" s="74">
        <f t="shared" si="27"/>
        <v>105.36758362886994</v>
      </c>
      <c r="I75" s="75">
        <v>10172</v>
      </c>
      <c r="J75" s="74">
        <f t="shared" si="28"/>
        <v>104.66097335116783</v>
      </c>
      <c r="K75" s="75">
        <v>9134</v>
      </c>
      <c r="L75" s="74">
        <f t="shared" si="29"/>
        <v>97.637626937466592</v>
      </c>
      <c r="M75" s="75">
        <v>9606</v>
      </c>
      <c r="N75" s="74">
        <f t="shared" si="30"/>
        <v>111.25781792911744</v>
      </c>
      <c r="O75" s="75">
        <v>9088</v>
      </c>
      <c r="P75" s="77">
        <f t="shared" si="31"/>
        <v>101.41725253877915</v>
      </c>
      <c r="Q75" s="13"/>
    </row>
    <row r="76" spans="2:17" ht="12" customHeight="1">
      <c r="B76" s="26" t="s">
        <v>69</v>
      </c>
      <c r="C76" s="194">
        <v>12374</v>
      </c>
      <c r="D76" s="195"/>
      <c r="E76" s="196"/>
      <c r="F76" s="74">
        <f t="shared" si="26"/>
        <v>101.77660799473598</v>
      </c>
      <c r="G76" s="75">
        <v>11093</v>
      </c>
      <c r="H76" s="74">
        <f t="shared" si="27"/>
        <v>100.90966978986629</v>
      </c>
      <c r="I76" s="75">
        <v>10094</v>
      </c>
      <c r="J76" s="74">
        <f t="shared" si="28"/>
        <v>99.233189146677148</v>
      </c>
      <c r="K76" s="75">
        <v>9381</v>
      </c>
      <c r="L76" s="74">
        <f t="shared" si="29"/>
        <v>102.70418217648347</v>
      </c>
      <c r="M76" s="75">
        <v>9885</v>
      </c>
      <c r="N76" s="74">
        <f t="shared" si="30"/>
        <v>102.90443472829483</v>
      </c>
      <c r="O76" s="75">
        <v>9314</v>
      </c>
      <c r="P76" s="77">
        <f t="shared" si="31"/>
        <v>102.48679577464787</v>
      </c>
      <c r="Q76" s="13"/>
    </row>
    <row r="77" spans="2:17" ht="12" customHeight="1">
      <c r="B77" s="26" t="s">
        <v>71</v>
      </c>
      <c r="C77" s="194">
        <v>12092</v>
      </c>
      <c r="D77" s="195"/>
      <c r="E77" s="196"/>
      <c r="F77" s="74">
        <f t="shared" si="26"/>
        <v>97.721027961855498</v>
      </c>
      <c r="G77" s="75">
        <v>10622</v>
      </c>
      <c r="H77" s="74">
        <f t="shared" si="27"/>
        <v>95.754079149012895</v>
      </c>
      <c r="I77" s="75">
        <v>9830</v>
      </c>
      <c r="J77" s="74">
        <f t="shared" si="28"/>
        <v>97.38458490192194</v>
      </c>
      <c r="K77" s="75">
        <v>9062</v>
      </c>
      <c r="L77" s="74">
        <f t="shared" si="29"/>
        <v>96.599509647159152</v>
      </c>
      <c r="M77" s="75">
        <v>9841</v>
      </c>
      <c r="N77" s="74">
        <f t="shared" si="30"/>
        <v>99.554881133029838</v>
      </c>
      <c r="O77" s="75">
        <v>9137</v>
      </c>
      <c r="P77" s="77">
        <f t="shared" si="31"/>
        <v>98.099634958127552</v>
      </c>
      <c r="Q77" s="13"/>
    </row>
    <row r="78" spans="2:17" ht="12" customHeight="1">
      <c r="B78" s="28" t="s">
        <v>73</v>
      </c>
      <c r="C78" s="209">
        <v>12170</v>
      </c>
      <c r="D78" s="210"/>
      <c r="E78" s="211"/>
      <c r="F78" s="84">
        <f t="shared" si="26"/>
        <v>100.64505458154152</v>
      </c>
      <c r="G78" s="85">
        <v>10412</v>
      </c>
      <c r="H78" s="84">
        <f t="shared" si="27"/>
        <v>98.022971191865935</v>
      </c>
      <c r="I78" s="85">
        <v>9686</v>
      </c>
      <c r="J78" s="84">
        <f t="shared" si="28"/>
        <v>98.535096642929815</v>
      </c>
      <c r="K78" s="85">
        <v>9262</v>
      </c>
      <c r="L78" s="84">
        <f t="shared" si="29"/>
        <v>102.20701831825205</v>
      </c>
      <c r="M78" s="85">
        <v>9434</v>
      </c>
      <c r="N78" s="84">
        <f t="shared" si="30"/>
        <v>95.864241438878167</v>
      </c>
      <c r="O78" s="85">
        <v>8347</v>
      </c>
      <c r="P78" s="87">
        <f t="shared" si="31"/>
        <v>91.353836051220313</v>
      </c>
      <c r="Q78" s="14"/>
    </row>
    <row r="79" spans="2:17" ht="12" customHeight="1">
      <c r="B79" s="26" t="s">
        <v>77</v>
      </c>
      <c r="C79" s="194">
        <v>12283</v>
      </c>
      <c r="D79" s="195"/>
      <c r="E79" s="196"/>
      <c r="F79" s="74">
        <f t="shared" si="26"/>
        <v>100.92851273623664</v>
      </c>
      <c r="G79" s="75">
        <v>10791</v>
      </c>
      <c r="H79" s="74">
        <f t="shared" si="27"/>
        <v>103.64003073376873</v>
      </c>
      <c r="I79" s="75">
        <v>9885</v>
      </c>
      <c r="J79" s="74">
        <f t="shared" si="28"/>
        <v>102.05451166632254</v>
      </c>
      <c r="K79" s="75">
        <v>9386</v>
      </c>
      <c r="L79" s="74">
        <f t="shared" si="29"/>
        <v>101.33880371410062</v>
      </c>
      <c r="M79" s="75">
        <v>9565</v>
      </c>
      <c r="N79" s="74">
        <f t="shared" si="30"/>
        <v>101.38859444562223</v>
      </c>
      <c r="O79" s="75">
        <v>8954</v>
      </c>
      <c r="P79" s="77">
        <f t="shared" si="31"/>
        <v>107.27207379896969</v>
      </c>
      <c r="Q79" s="14"/>
    </row>
    <row r="80" spans="2:17" ht="12" customHeight="1">
      <c r="B80" s="142" t="s">
        <v>85</v>
      </c>
      <c r="C80" s="215">
        <v>11946</v>
      </c>
      <c r="D80" s="216"/>
      <c r="E80" s="217"/>
      <c r="F80" s="151">
        <f>C80/C79*100</f>
        <v>97.25637059350322</v>
      </c>
      <c r="G80" s="152">
        <v>10755</v>
      </c>
      <c r="H80" s="151">
        <f>G80/G79*100</f>
        <v>99.666388657214341</v>
      </c>
      <c r="I80" s="152">
        <v>9951</v>
      </c>
      <c r="J80" s="151">
        <f>I80/I79*100</f>
        <v>100.66767830045524</v>
      </c>
      <c r="K80" s="152">
        <v>9156</v>
      </c>
      <c r="L80" s="151">
        <f>K80/K79*100</f>
        <v>97.549541870871508</v>
      </c>
      <c r="M80" s="152">
        <v>9664</v>
      </c>
      <c r="N80" s="151">
        <f>M80/M79*100</f>
        <v>101.0350235232619</v>
      </c>
      <c r="O80" s="152">
        <v>8606</v>
      </c>
      <c r="P80" s="172">
        <f>O80/O79*100</f>
        <v>96.113468840741561</v>
      </c>
      <c r="Q80" s="15"/>
    </row>
    <row r="81" spans="2:17" ht="12" customHeight="1">
      <c r="B81" s="180" t="s">
        <v>50</v>
      </c>
      <c r="C81" s="184" t="s">
        <v>87</v>
      </c>
      <c r="D81" s="185"/>
      <c r="E81" s="185"/>
      <c r="F81" s="186"/>
      <c r="G81" s="182" t="s">
        <v>52</v>
      </c>
      <c r="H81" s="183"/>
      <c r="I81" s="175" t="s">
        <v>53</v>
      </c>
      <c r="J81" s="176"/>
      <c r="K81" s="175" t="s">
        <v>83</v>
      </c>
      <c r="L81" s="176"/>
      <c r="M81" s="175" t="s">
        <v>84</v>
      </c>
      <c r="N81" s="176"/>
      <c r="O81" s="175" t="s">
        <v>81</v>
      </c>
      <c r="P81" s="177"/>
      <c r="Q81" s="12"/>
    </row>
    <row r="82" spans="2:17" ht="12" customHeight="1">
      <c r="B82" s="181"/>
      <c r="C82" s="146"/>
      <c r="D82" s="147"/>
      <c r="E82" s="148"/>
      <c r="F82" s="16" t="s">
        <v>9</v>
      </c>
      <c r="G82" s="30"/>
      <c r="H82" s="16" t="s">
        <v>9</v>
      </c>
      <c r="I82" s="5"/>
      <c r="J82" s="16" t="s">
        <v>9</v>
      </c>
      <c r="K82" s="5"/>
      <c r="L82" s="16" t="s">
        <v>9</v>
      </c>
      <c r="M82" s="5"/>
      <c r="N82" s="16" t="s">
        <v>9</v>
      </c>
      <c r="O82" s="5"/>
      <c r="P82" s="17" t="s">
        <v>9</v>
      </c>
      <c r="Q82" s="12"/>
    </row>
    <row r="83" spans="2:17" ht="12" customHeight="1">
      <c r="B83" s="124" t="s">
        <v>80</v>
      </c>
      <c r="C83" s="178">
        <v>11821</v>
      </c>
      <c r="D83" s="179"/>
      <c r="E83" s="179"/>
      <c r="F83" s="74">
        <f>C83/C80*100</f>
        <v>98.953624644232377</v>
      </c>
      <c r="G83" s="75">
        <v>10799</v>
      </c>
      <c r="H83" s="74">
        <f>G83/G80*100</f>
        <v>100.40911204091121</v>
      </c>
      <c r="I83" s="75">
        <v>9837</v>
      </c>
      <c r="J83" s="74">
        <f>I83/I80*100</f>
        <v>98.854386493819717</v>
      </c>
      <c r="K83" s="75">
        <v>9565</v>
      </c>
      <c r="L83" s="154" t="s">
        <v>10</v>
      </c>
      <c r="M83" s="155">
        <v>9246</v>
      </c>
      <c r="N83" s="154" t="s">
        <v>10</v>
      </c>
      <c r="O83" s="75">
        <v>10080</v>
      </c>
      <c r="P83" s="154" t="s">
        <v>10</v>
      </c>
      <c r="Q83" s="13"/>
    </row>
    <row r="84" spans="2:17" ht="12" customHeight="1">
      <c r="B84" s="124" t="s">
        <v>91</v>
      </c>
      <c r="C84" s="178">
        <v>11563</v>
      </c>
      <c r="D84" s="179"/>
      <c r="E84" s="179"/>
      <c r="F84" s="74">
        <f>C84/C83*100</f>
        <v>97.817443532696046</v>
      </c>
      <c r="G84" s="75">
        <v>11007</v>
      </c>
      <c r="H84" s="74">
        <f>G84/G83*100</f>
        <v>101.9261042689138</v>
      </c>
      <c r="I84" s="75">
        <v>10057</v>
      </c>
      <c r="J84" s="74">
        <f>I84/I83*100</f>
        <v>102.23645420351733</v>
      </c>
      <c r="K84" s="75">
        <v>9829</v>
      </c>
      <c r="L84" s="74">
        <f>K84/K83*100</f>
        <v>102.76006272869837</v>
      </c>
      <c r="M84" s="156">
        <v>9696</v>
      </c>
      <c r="N84" s="74">
        <f>M84/M83*100</f>
        <v>104.86696950032446</v>
      </c>
      <c r="O84" s="75">
        <v>10178</v>
      </c>
      <c r="P84" s="74">
        <f>O84/O83*100</f>
        <v>100.97222222222221</v>
      </c>
      <c r="Q84" s="13"/>
    </row>
    <row r="85" spans="2:17" ht="12" customHeight="1">
      <c r="B85" s="123" t="s">
        <v>95</v>
      </c>
      <c r="C85" s="173">
        <v>11926</v>
      </c>
      <c r="D85" s="174"/>
      <c r="E85" s="174"/>
      <c r="F85" s="84">
        <f t="shared" ref="F85:F86" si="32">C85/C84*100</f>
        <v>103.13932370492087</v>
      </c>
      <c r="G85" s="85">
        <v>11393</v>
      </c>
      <c r="H85" s="84">
        <f>G85/G84*100</f>
        <v>103.50685927137275</v>
      </c>
      <c r="I85" s="85">
        <v>10305</v>
      </c>
      <c r="J85" s="84">
        <f>I85/I84*100</f>
        <v>102.4659441185244</v>
      </c>
      <c r="K85" s="85">
        <v>10041</v>
      </c>
      <c r="L85" s="84">
        <f>K85/K84*100</f>
        <v>102.15688269406857</v>
      </c>
      <c r="M85" s="150">
        <v>10003</v>
      </c>
      <c r="N85" s="84">
        <f>M85/M84*100</f>
        <v>103.16625412541254</v>
      </c>
      <c r="O85" s="85">
        <v>11665</v>
      </c>
      <c r="P85" s="84">
        <f>O85/O84*100</f>
        <v>114.60994301434467</v>
      </c>
      <c r="Q85" s="13"/>
    </row>
    <row r="86" spans="2:17" ht="12" customHeight="1">
      <c r="B86" s="125" t="s">
        <v>98</v>
      </c>
      <c r="C86" s="189">
        <v>13743</v>
      </c>
      <c r="D86" s="190"/>
      <c r="E86" s="190"/>
      <c r="F86" s="151">
        <f t="shared" si="32"/>
        <v>115.23561965453631</v>
      </c>
      <c r="G86" s="152">
        <v>12521</v>
      </c>
      <c r="H86" s="151">
        <f>G86/G85*100</f>
        <v>109.90081629070482</v>
      </c>
      <c r="I86" s="152">
        <v>11898</v>
      </c>
      <c r="J86" s="151">
        <f>I86/I85*100</f>
        <v>115.45851528384279</v>
      </c>
      <c r="K86" s="152">
        <v>11771</v>
      </c>
      <c r="L86" s="151">
        <f>K86/K85*100</f>
        <v>117.22935962553531</v>
      </c>
      <c r="M86" s="153">
        <v>11093</v>
      </c>
      <c r="N86" s="151">
        <f>M86/M85*100</f>
        <v>110.89673098070578</v>
      </c>
      <c r="O86" s="152">
        <v>12021</v>
      </c>
      <c r="P86" s="151">
        <f>O86/O85*100</f>
        <v>103.05186455207887</v>
      </c>
      <c r="Q86" s="13"/>
    </row>
    <row r="87" spans="2:17" ht="12" customHeight="1">
      <c r="B87" s="36" t="s">
        <v>13</v>
      </c>
      <c r="C87" s="14"/>
      <c r="D87" s="14"/>
      <c r="E87" s="14"/>
      <c r="F87" s="14"/>
      <c r="M87" s="14"/>
      <c r="N87" s="14"/>
      <c r="O87" s="14"/>
      <c r="P87" s="14"/>
    </row>
    <row r="88" spans="2:17" ht="12" customHeight="1">
      <c r="B88" s="37" t="s">
        <v>44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2:17" ht="12" customHeight="1">
      <c r="B89" s="38" t="s">
        <v>56</v>
      </c>
    </row>
    <row r="90" spans="2:17" ht="12" customHeight="1">
      <c r="P90" s="15" t="str">
        <f>北海道!P89</f>
        <v>毎年1回更新、最終更新日2024/12/26</v>
      </c>
    </row>
  </sheetData>
  <mergeCells count="105">
    <mergeCell ref="C86:E86"/>
    <mergeCell ref="C85:E85"/>
    <mergeCell ref="C57:E57"/>
    <mergeCell ref="C29:E29"/>
    <mergeCell ref="C78:E78"/>
    <mergeCell ref="C77:E77"/>
    <mergeCell ref="C76:E76"/>
    <mergeCell ref="C75:E75"/>
    <mergeCell ref="C40:E40"/>
    <mergeCell ref="C41:E41"/>
    <mergeCell ref="C42:E42"/>
    <mergeCell ref="C43:E43"/>
    <mergeCell ref="C74:E74"/>
    <mergeCell ref="B60:G60"/>
    <mergeCell ref="B62:B63"/>
    <mergeCell ref="C68:E68"/>
    <mergeCell ref="C69:E69"/>
    <mergeCell ref="C70:E70"/>
    <mergeCell ref="C71:E71"/>
    <mergeCell ref="C72:E72"/>
    <mergeCell ref="C73:E73"/>
    <mergeCell ref="C67:E67"/>
    <mergeCell ref="E62:F62"/>
    <mergeCell ref="C48:E48"/>
    <mergeCell ref="C62:D62"/>
    <mergeCell ref="C18:E18"/>
    <mergeCell ref="I34:J34"/>
    <mergeCell ref="K34:L34"/>
    <mergeCell ref="M34:N34"/>
    <mergeCell ref="C21:E21"/>
    <mergeCell ref="C23:E23"/>
    <mergeCell ref="C24:E24"/>
    <mergeCell ref="M25:N25"/>
    <mergeCell ref="C12:E12"/>
    <mergeCell ref="C13:E13"/>
    <mergeCell ref="C14:E14"/>
    <mergeCell ref="B32:G32"/>
    <mergeCell ref="B34:B35"/>
    <mergeCell ref="C17:E17"/>
    <mergeCell ref="C34:D34"/>
    <mergeCell ref="E34:F34"/>
    <mergeCell ref="G34:H34"/>
    <mergeCell ref="C15:E15"/>
    <mergeCell ref="C16:E16"/>
    <mergeCell ref="C19:E19"/>
    <mergeCell ref="C20:E20"/>
    <mergeCell ref="C22:E22"/>
    <mergeCell ref="C30:E30"/>
    <mergeCell ref="B4:G4"/>
    <mergeCell ref="B6:B7"/>
    <mergeCell ref="O6:P6"/>
    <mergeCell ref="C10:E10"/>
    <mergeCell ref="C11:E11"/>
    <mergeCell ref="C6:D6"/>
    <mergeCell ref="E6:F6"/>
    <mergeCell ref="G6:H6"/>
    <mergeCell ref="I6:J6"/>
    <mergeCell ref="K6:L6"/>
    <mergeCell ref="M6:N6"/>
    <mergeCell ref="C80:E80"/>
    <mergeCell ref="C79:E79"/>
    <mergeCell ref="O34:P34"/>
    <mergeCell ref="C38:E38"/>
    <mergeCell ref="C39:E39"/>
    <mergeCell ref="O62:P62"/>
    <mergeCell ref="C66:E66"/>
    <mergeCell ref="K62:L62"/>
    <mergeCell ref="C44:E44"/>
    <mergeCell ref="C46:E46"/>
    <mergeCell ref="C45:E45"/>
    <mergeCell ref="M62:N62"/>
    <mergeCell ref="G62:H62"/>
    <mergeCell ref="I62:J62"/>
    <mergeCell ref="C55:E55"/>
    <mergeCell ref="C47:E47"/>
    <mergeCell ref="C49:E49"/>
    <mergeCell ref="C50:E50"/>
    <mergeCell ref="C51:E51"/>
    <mergeCell ref="C52:E52"/>
    <mergeCell ref="C56:E56"/>
    <mergeCell ref="C58:E58"/>
    <mergeCell ref="O25:P25"/>
    <mergeCell ref="C27:E27"/>
    <mergeCell ref="B53:B54"/>
    <mergeCell ref="C53:F53"/>
    <mergeCell ref="G53:H53"/>
    <mergeCell ref="I53:J53"/>
    <mergeCell ref="K53:L53"/>
    <mergeCell ref="M53:N53"/>
    <mergeCell ref="O53:P53"/>
    <mergeCell ref="B25:B26"/>
    <mergeCell ref="C25:F25"/>
    <mergeCell ref="G25:H25"/>
    <mergeCell ref="I25:J25"/>
    <mergeCell ref="K25:L25"/>
    <mergeCell ref="C28:E28"/>
    <mergeCell ref="C84:E84"/>
    <mergeCell ref="M81:N81"/>
    <mergeCell ref="O81:P81"/>
    <mergeCell ref="C83:E83"/>
    <mergeCell ref="B81:B82"/>
    <mergeCell ref="C81:F81"/>
    <mergeCell ref="G81:H81"/>
    <mergeCell ref="I81:J81"/>
    <mergeCell ref="K81:L81"/>
  </mergeCells>
  <phoneticPr fontId="3"/>
  <pageMargins left="0.59055118110236227" right="0" top="0.59055118110236227" bottom="0" header="0.51181102362204722" footer="0.51181102362204722"/>
  <pageSetup paperSize="9" scale="91" orientation="portrait" horizontalDpi="4294967294" verticalDpi="300" r:id="rId1"/>
  <headerFooter alignWithMargins="0"/>
  <ignoredErrors>
    <ignoredError sqref="B8:B16 B32:H35 B64:B72 B36:B44 B31:F3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83"/>
  <sheetViews>
    <sheetView showGridLines="0" topLeftCell="B1" zoomScaleNormal="100" workbookViewId="0">
      <pane xSplit="2" ySplit="7" topLeftCell="J47" activePane="bottomRight" state="frozen"/>
      <selection activeCell="B1" sqref="B1"/>
      <selection pane="topRight" activeCell="D1" sqref="D1"/>
      <selection pane="bottomLeft" activeCell="B8" sqref="B8"/>
      <selection pane="bottomRight" activeCell="N80" sqref="N80"/>
    </sheetView>
  </sheetViews>
  <sheetFormatPr defaultRowHeight="12" customHeight="1"/>
  <cols>
    <col min="1" max="1" width="5.625" style="2" customWidth="1"/>
    <col min="2" max="2" width="7.625" style="2" customWidth="1"/>
    <col min="3" max="3" width="7.625" style="32" customWidth="1"/>
    <col min="4" max="4" width="8.875" style="2" customWidth="1"/>
    <col min="5" max="5" width="6.625" style="9" customWidth="1"/>
    <col min="6" max="6" width="9.125" style="2" customWidth="1"/>
    <col min="7" max="7" width="6.625" style="9" customWidth="1"/>
    <col min="8" max="8" width="8.75" style="2" customWidth="1"/>
    <col min="9" max="9" width="6.625" style="9" customWidth="1"/>
    <col min="10" max="10" width="7.625" style="2" customWidth="1"/>
    <col min="11" max="11" width="6.625" style="9" customWidth="1"/>
    <col min="12" max="12" width="8.625" style="2" customWidth="1"/>
    <col min="13" max="13" width="6.625" style="9" customWidth="1"/>
    <col min="14" max="14" width="8.75" style="2" customWidth="1"/>
    <col min="15" max="15" width="6.625" style="9" customWidth="1"/>
    <col min="16" max="16" width="9.5" style="2" customWidth="1"/>
    <col min="17" max="17" width="6.625" style="9" customWidth="1"/>
    <col min="18" max="18" width="9.5" style="2" customWidth="1"/>
    <col min="19" max="19" width="6.625" style="9" customWidth="1"/>
    <col min="20" max="20" width="10.25" style="2" customWidth="1"/>
    <col min="21" max="21" width="6.625" style="9" customWidth="1"/>
    <col min="22" max="22" width="10.5" style="2" customWidth="1"/>
    <col min="23" max="23" width="6.625" style="9" customWidth="1"/>
    <col min="24" max="24" width="7.625" style="2" customWidth="1"/>
    <col min="25" max="25" width="6.625" style="9" customWidth="1"/>
    <col min="26" max="26" width="7.625" style="2" customWidth="1"/>
    <col min="27" max="16384" width="9" style="2"/>
  </cols>
  <sheetData>
    <row r="2" spans="2:25" s="1" customFormat="1" ht="15" customHeight="1">
      <c r="B2" s="20" t="s">
        <v>60</v>
      </c>
      <c r="C2" s="31"/>
      <c r="E2" s="7"/>
      <c r="G2" s="7"/>
      <c r="I2" s="7"/>
      <c r="K2" s="7"/>
      <c r="M2" s="7"/>
      <c r="O2" s="7"/>
      <c r="Q2" s="7"/>
      <c r="S2" s="7"/>
      <c r="U2" s="7"/>
      <c r="W2" s="7"/>
      <c r="Y2" s="7"/>
    </row>
    <row r="3" spans="2:25" s="1" customFormat="1" ht="12" customHeight="1">
      <c r="B3" s="20"/>
      <c r="C3" s="31"/>
      <c r="E3" s="7"/>
      <c r="G3" s="7"/>
      <c r="I3" s="7"/>
      <c r="K3" s="7"/>
      <c r="M3" s="7"/>
      <c r="O3" s="7"/>
      <c r="Q3" s="7"/>
      <c r="S3" s="7"/>
      <c r="U3" s="7"/>
      <c r="W3" s="7"/>
      <c r="Y3" s="7"/>
    </row>
    <row r="4" spans="2:25" s="1" customFormat="1" ht="12" customHeight="1">
      <c r="B4" s="199" t="s">
        <v>14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22"/>
      <c r="O4" s="22"/>
      <c r="Q4" s="22"/>
      <c r="S4" s="22"/>
      <c r="U4" s="22"/>
      <c r="W4" s="22"/>
      <c r="Y4" s="22"/>
    </row>
    <row r="5" spans="2:25" ht="12" customHeight="1">
      <c r="E5" s="10"/>
      <c r="G5" s="10"/>
      <c r="I5" s="10"/>
      <c r="L5" s="10"/>
      <c r="P5" s="10"/>
      <c r="T5" s="10"/>
      <c r="X5" s="10"/>
      <c r="Y5" s="10" t="s">
        <v>15</v>
      </c>
    </row>
    <row r="6" spans="2:25" ht="12" customHeight="1">
      <c r="B6" s="180" t="s">
        <v>50</v>
      </c>
      <c r="C6" s="228"/>
      <c r="D6" s="230" t="s">
        <v>47</v>
      </c>
      <c r="E6" s="231"/>
      <c r="F6" s="226" t="s">
        <v>18</v>
      </c>
      <c r="G6" s="227"/>
      <c r="H6" s="226" t="s">
        <v>48</v>
      </c>
      <c r="I6" s="227"/>
      <c r="J6" s="226" t="s">
        <v>19</v>
      </c>
      <c r="K6" s="227"/>
      <c r="L6" s="226" t="s">
        <v>20</v>
      </c>
      <c r="M6" s="227"/>
      <c r="N6" s="226" t="s">
        <v>21</v>
      </c>
      <c r="O6" s="227"/>
      <c r="P6" s="226" t="s">
        <v>22</v>
      </c>
      <c r="Q6" s="227"/>
      <c r="R6" s="226" t="s">
        <v>23</v>
      </c>
      <c r="S6" s="227"/>
      <c r="T6" s="226" t="s">
        <v>24</v>
      </c>
      <c r="U6" s="227"/>
      <c r="V6" s="226" t="s">
        <v>25</v>
      </c>
      <c r="W6" s="227"/>
      <c r="X6" s="226" t="s">
        <v>26</v>
      </c>
      <c r="Y6" s="232"/>
    </row>
    <row r="7" spans="2:25" ht="12" customHeight="1">
      <c r="B7" s="181"/>
      <c r="C7" s="229"/>
      <c r="D7" s="48"/>
      <c r="E7" s="49" t="s">
        <v>9</v>
      </c>
      <c r="F7" s="50"/>
      <c r="G7" s="16" t="s">
        <v>9</v>
      </c>
      <c r="H7" s="51"/>
      <c r="I7" s="16" t="s">
        <v>9</v>
      </c>
      <c r="J7" s="51"/>
      <c r="K7" s="16" t="s">
        <v>9</v>
      </c>
      <c r="L7" s="51"/>
      <c r="M7" s="16" t="s">
        <v>9</v>
      </c>
      <c r="N7" s="51"/>
      <c r="O7" s="16" t="s">
        <v>9</v>
      </c>
      <c r="P7" s="51"/>
      <c r="Q7" s="16" t="s">
        <v>9</v>
      </c>
      <c r="R7" s="51"/>
      <c r="S7" s="16" t="s">
        <v>9</v>
      </c>
      <c r="T7" s="51"/>
      <c r="U7" s="16" t="s">
        <v>9</v>
      </c>
      <c r="V7" s="51"/>
      <c r="W7" s="16" t="s">
        <v>9</v>
      </c>
      <c r="X7" s="50"/>
      <c r="Y7" s="17" t="s">
        <v>9</v>
      </c>
    </row>
    <row r="8" spans="2:25" ht="12" customHeight="1">
      <c r="B8" s="52" t="s">
        <v>28</v>
      </c>
      <c r="C8" s="53" t="s">
        <v>12</v>
      </c>
      <c r="D8" s="111">
        <v>643767</v>
      </c>
      <c r="E8" s="69" t="s">
        <v>10</v>
      </c>
      <c r="F8" s="112">
        <v>565390</v>
      </c>
      <c r="G8" s="69" t="s">
        <v>10</v>
      </c>
      <c r="H8" s="112">
        <v>708615</v>
      </c>
      <c r="I8" s="69" t="s">
        <v>10</v>
      </c>
      <c r="J8" s="112">
        <v>669003</v>
      </c>
      <c r="K8" s="69" t="s">
        <v>10</v>
      </c>
      <c r="L8" s="112">
        <v>739354</v>
      </c>
      <c r="M8" s="69" t="s">
        <v>10</v>
      </c>
      <c r="N8" s="112">
        <v>723202</v>
      </c>
      <c r="O8" s="69" t="s">
        <v>10</v>
      </c>
      <c r="P8" s="112">
        <v>744970</v>
      </c>
      <c r="Q8" s="69" t="s">
        <v>10</v>
      </c>
      <c r="R8" s="112">
        <v>746324</v>
      </c>
      <c r="S8" s="69" t="s">
        <v>10</v>
      </c>
      <c r="T8" s="112">
        <v>723118</v>
      </c>
      <c r="U8" s="69" t="s">
        <v>10</v>
      </c>
      <c r="V8" s="112">
        <v>753874</v>
      </c>
      <c r="W8" s="69" t="s">
        <v>10</v>
      </c>
      <c r="X8" s="112">
        <v>668362</v>
      </c>
      <c r="Y8" s="72" t="s">
        <v>10</v>
      </c>
    </row>
    <row r="9" spans="2:25" ht="12" customHeight="1">
      <c r="B9" s="54" t="s">
        <v>0</v>
      </c>
      <c r="C9" s="55" t="s">
        <v>29</v>
      </c>
      <c r="D9" s="111">
        <v>652264</v>
      </c>
      <c r="E9" s="74">
        <f>D9/D8*100</f>
        <v>101.3198874748162</v>
      </c>
      <c r="F9" s="112">
        <v>575228</v>
      </c>
      <c r="G9" s="74">
        <f>F9/F8*100</f>
        <v>101.74003784997967</v>
      </c>
      <c r="H9" s="112">
        <v>717739</v>
      </c>
      <c r="I9" s="74">
        <f>H9/H8*100</f>
        <v>101.28758211440628</v>
      </c>
      <c r="J9" s="112">
        <v>676737</v>
      </c>
      <c r="K9" s="74">
        <f>J9/J8*100</f>
        <v>101.15604862758462</v>
      </c>
      <c r="L9" s="112">
        <v>714630</v>
      </c>
      <c r="M9" s="74">
        <f>L9/L8*100</f>
        <v>96.655999697032811</v>
      </c>
      <c r="N9" s="112">
        <v>718363</v>
      </c>
      <c r="O9" s="74">
        <f>N9/N8*100</f>
        <v>99.330892337134031</v>
      </c>
      <c r="P9" s="112">
        <v>764045</v>
      </c>
      <c r="Q9" s="74">
        <f>P9/P8*100</f>
        <v>102.56050579217954</v>
      </c>
      <c r="R9" s="112">
        <v>741226</v>
      </c>
      <c r="S9" s="74">
        <f>R9/R8*100</f>
        <v>99.316918657312371</v>
      </c>
      <c r="T9" s="112">
        <v>794930</v>
      </c>
      <c r="U9" s="74">
        <f>T9/T8*100</f>
        <v>109.93088264985798</v>
      </c>
      <c r="V9" s="112">
        <v>737536</v>
      </c>
      <c r="W9" s="74">
        <f>V9/V8*100</f>
        <v>97.832794339637658</v>
      </c>
      <c r="X9" s="112">
        <v>677216</v>
      </c>
      <c r="Y9" s="77">
        <f>X9/X8*100</f>
        <v>101.32473120853669</v>
      </c>
    </row>
    <row r="10" spans="2:25" ht="12" customHeight="1">
      <c r="B10" s="56" t="s">
        <v>30</v>
      </c>
      <c r="C10" s="55" t="s">
        <v>31</v>
      </c>
      <c r="D10" s="114">
        <v>663528</v>
      </c>
      <c r="E10" s="74">
        <f t="shared" ref="E10:E11" si="0">D10/D9*100</f>
        <v>101.72690812309126</v>
      </c>
      <c r="F10" s="115">
        <v>588591</v>
      </c>
      <c r="G10" s="74">
        <f t="shared" ref="G10:K10" si="1">F10/F9*100</f>
        <v>102.32307884873477</v>
      </c>
      <c r="H10" s="115">
        <v>728594</v>
      </c>
      <c r="I10" s="74">
        <f>H10/H9*100</f>
        <v>101.51238820796975</v>
      </c>
      <c r="J10" s="113">
        <v>693195</v>
      </c>
      <c r="K10" s="74">
        <f t="shared" si="1"/>
        <v>102.43196396827719</v>
      </c>
      <c r="L10" s="113">
        <v>828867</v>
      </c>
      <c r="M10" s="74">
        <f t="shared" ref="M10:O10" si="2">L10/L9*100</f>
        <v>115.98547500104949</v>
      </c>
      <c r="N10" s="113">
        <v>717484</v>
      </c>
      <c r="O10" s="74">
        <f t="shared" si="2"/>
        <v>99.877638464119116</v>
      </c>
      <c r="P10" s="113">
        <v>759816</v>
      </c>
      <c r="Q10" s="74">
        <f t="shared" ref="Q10:S10" si="3">P10/P9*100</f>
        <v>99.446498570110393</v>
      </c>
      <c r="R10" s="113">
        <v>769308</v>
      </c>
      <c r="S10" s="74">
        <f t="shared" si="3"/>
        <v>103.78858809593837</v>
      </c>
      <c r="T10" s="113">
        <v>785988</v>
      </c>
      <c r="U10" s="74">
        <f t="shared" ref="U10:W10" si="4">T10/T9*100</f>
        <v>98.87512107984351</v>
      </c>
      <c r="V10" s="113">
        <v>758433</v>
      </c>
      <c r="W10" s="74">
        <f t="shared" si="4"/>
        <v>102.83335321936829</v>
      </c>
      <c r="X10" s="113">
        <v>680266</v>
      </c>
      <c r="Y10" s="77">
        <f t="shared" ref="Y10" si="5">X10/X9*100</f>
        <v>100.45037329301138</v>
      </c>
    </row>
    <row r="11" spans="2:25" ht="12" customHeight="1">
      <c r="B11" s="57" t="s">
        <v>32</v>
      </c>
      <c r="C11" s="58" t="s">
        <v>33</v>
      </c>
      <c r="D11" s="116">
        <v>669561</v>
      </c>
      <c r="E11" s="117">
        <f t="shared" si="0"/>
        <v>100.90923065793757</v>
      </c>
      <c r="F11" s="118">
        <v>595232</v>
      </c>
      <c r="G11" s="117">
        <f t="shared" ref="G11:K11" si="6">F11/F10*100</f>
        <v>101.12828772441304</v>
      </c>
      <c r="H11" s="118">
        <v>735875</v>
      </c>
      <c r="I11" s="117">
        <f t="shared" ref="I11" si="7">H11/H10*100</f>
        <v>100.99932198178958</v>
      </c>
      <c r="J11" s="119">
        <v>706516</v>
      </c>
      <c r="K11" s="117">
        <f t="shared" si="6"/>
        <v>101.9216814893356</v>
      </c>
      <c r="L11" s="119">
        <v>774132</v>
      </c>
      <c r="M11" s="117">
        <f t="shared" ref="M11:O11" si="8">L11/L10*100</f>
        <v>93.396407385020751</v>
      </c>
      <c r="N11" s="119">
        <v>726223</v>
      </c>
      <c r="O11" s="117">
        <f t="shared" si="8"/>
        <v>101.21800625519175</v>
      </c>
      <c r="P11" s="119">
        <v>763090</v>
      </c>
      <c r="Q11" s="117">
        <f t="shared" ref="Q11:S11" si="9">P11/P10*100</f>
        <v>100.43089379533991</v>
      </c>
      <c r="R11" s="119">
        <v>757933</v>
      </c>
      <c r="S11" s="117">
        <f t="shared" si="9"/>
        <v>98.521398451595459</v>
      </c>
      <c r="T11" s="119">
        <v>811243</v>
      </c>
      <c r="U11" s="117">
        <f t="shared" ref="U11:W11" si="10">T11/T10*100</f>
        <v>103.21315338147656</v>
      </c>
      <c r="V11" s="119">
        <v>758730</v>
      </c>
      <c r="W11" s="117">
        <f t="shared" si="10"/>
        <v>100.03915968846293</v>
      </c>
      <c r="X11" s="119">
        <v>710017</v>
      </c>
      <c r="Y11" s="120">
        <f t="shared" ref="Y11" si="11">X11/X10*100</f>
        <v>104.37343627345774</v>
      </c>
    </row>
    <row r="12" spans="2:25" ht="12" customHeight="1">
      <c r="B12" s="57" t="s">
        <v>32</v>
      </c>
      <c r="C12" s="58" t="s">
        <v>33</v>
      </c>
      <c r="D12" s="116">
        <v>674114</v>
      </c>
      <c r="E12" s="84" t="s">
        <v>11</v>
      </c>
      <c r="F12" s="118">
        <v>590372</v>
      </c>
      <c r="G12" s="84" t="s">
        <v>11</v>
      </c>
      <c r="H12" s="118">
        <v>749103</v>
      </c>
      <c r="I12" s="84" t="s">
        <v>11</v>
      </c>
      <c r="J12" s="119">
        <v>698565</v>
      </c>
      <c r="K12" s="84" t="s">
        <v>11</v>
      </c>
      <c r="L12" s="119">
        <v>814113</v>
      </c>
      <c r="M12" s="84" t="s">
        <v>11</v>
      </c>
      <c r="N12" s="119">
        <v>743493</v>
      </c>
      <c r="O12" s="84" t="s">
        <v>11</v>
      </c>
      <c r="P12" s="119">
        <v>784940</v>
      </c>
      <c r="Q12" s="84" t="s">
        <v>11</v>
      </c>
      <c r="R12" s="119">
        <v>761590</v>
      </c>
      <c r="S12" s="84" t="s">
        <v>11</v>
      </c>
      <c r="T12" s="119">
        <v>849977</v>
      </c>
      <c r="U12" s="84" t="s">
        <v>11</v>
      </c>
      <c r="V12" s="119">
        <v>806873</v>
      </c>
      <c r="W12" s="84" t="s">
        <v>11</v>
      </c>
      <c r="X12" s="119">
        <v>715800</v>
      </c>
      <c r="Y12" s="87" t="s">
        <v>11</v>
      </c>
    </row>
    <row r="13" spans="2:25" ht="12" customHeight="1">
      <c r="B13" s="54" t="s">
        <v>34</v>
      </c>
      <c r="C13" s="55" t="s">
        <v>35</v>
      </c>
      <c r="D13" s="111">
        <v>710365</v>
      </c>
      <c r="E13" s="74">
        <f>D13/D12*100</f>
        <v>105.37757708636819</v>
      </c>
      <c r="F13" s="112">
        <v>611614</v>
      </c>
      <c r="G13" s="74">
        <f>F13/F12*100</f>
        <v>103.59807036919095</v>
      </c>
      <c r="H13" s="112">
        <v>802649</v>
      </c>
      <c r="I13" s="74">
        <f>H13/H12*100</f>
        <v>107.14801569343602</v>
      </c>
      <c r="J13" s="112">
        <v>762899</v>
      </c>
      <c r="K13" s="74">
        <f>J13/J12*100</f>
        <v>109.209450802717</v>
      </c>
      <c r="L13" s="112">
        <v>921114</v>
      </c>
      <c r="M13" s="74">
        <f>L13/L12*100</f>
        <v>113.14326143913682</v>
      </c>
      <c r="N13" s="112">
        <v>779887</v>
      </c>
      <c r="O13" s="74">
        <f>N13/N12*100</f>
        <v>104.89500237392954</v>
      </c>
      <c r="P13" s="112">
        <v>839363</v>
      </c>
      <c r="Q13" s="74">
        <f>P13/P12*100</f>
        <v>106.93339618314776</v>
      </c>
      <c r="R13" s="112">
        <v>822436</v>
      </c>
      <c r="S13" s="74">
        <f>R13/R12*100</f>
        <v>107.98933809530062</v>
      </c>
      <c r="T13" s="112">
        <v>894835</v>
      </c>
      <c r="U13" s="74">
        <f>T13/T12*100</f>
        <v>105.27755456912364</v>
      </c>
      <c r="V13" s="112">
        <v>862342</v>
      </c>
      <c r="W13" s="74">
        <f>V13/V12*100</f>
        <v>106.87456390286947</v>
      </c>
      <c r="X13" s="112">
        <v>801770</v>
      </c>
      <c r="Y13" s="77">
        <f>X13/X12*100</f>
        <v>112.01033808326348</v>
      </c>
    </row>
    <row r="14" spans="2:25" ht="12" customHeight="1">
      <c r="B14" s="54" t="s">
        <v>36</v>
      </c>
      <c r="C14" s="55" t="s">
        <v>37</v>
      </c>
      <c r="D14" s="111">
        <v>747791</v>
      </c>
      <c r="E14" s="74">
        <f t="shared" ref="E14:E17" si="12">D14/D13*100</f>
        <v>105.26855912101524</v>
      </c>
      <c r="F14" s="112">
        <v>655723</v>
      </c>
      <c r="G14" s="74">
        <f t="shared" ref="G14:K14" si="13">F14/F13*100</f>
        <v>107.21190162422704</v>
      </c>
      <c r="H14" s="112">
        <v>838784</v>
      </c>
      <c r="I14" s="74">
        <f t="shared" ref="I14" si="14">H14/H13*100</f>
        <v>104.50196785892713</v>
      </c>
      <c r="J14" s="112">
        <v>812185</v>
      </c>
      <c r="K14" s="74">
        <f t="shared" si="13"/>
        <v>106.4603571377076</v>
      </c>
      <c r="L14" s="112">
        <v>970545</v>
      </c>
      <c r="M14" s="74">
        <f t="shared" ref="M14:O14" si="15">L14/L13*100</f>
        <v>105.36643672770145</v>
      </c>
      <c r="N14" s="112">
        <v>806911</v>
      </c>
      <c r="O14" s="74">
        <f t="shared" si="15"/>
        <v>103.46511738239002</v>
      </c>
      <c r="P14" s="112">
        <v>839774</v>
      </c>
      <c r="Q14" s="74">
        <f t="shared" ref="Q14:S14" si="16">P14/P13*100</f>
        <v>100.04896570375392</v>
      </c>
      <c r="R14" s="112">
        <v>887307</v>
      </c>
      <c r="S14" s="74">
        <f t="shared" si="16"/>
        <v>107.88766542320619</v>
      </c>
      <c r="T14" s="112">
        <v>907303</v>
      </c>
      <c r="U14" s="74">
        <f t="shared" ref="U14:W14" si="17">T14/T13*100</f>
        <v>101.39332949649935</v>
      </c>
      <c r="V14" s="112">
        <v>787928</v>
      </c>
      <c r="W14" s="74">
        <f t="shared" si="17"/>
        <v>91.370709069023661</v>
      </c>
      <c r="X14" s="112">
        <v>824859</v>
      </c>
      <c r="Y14" s="77">
        <f t="shared" ref="Y14" si="18">X14/X13*100</f>
        <v>102.87975354528108</v>
      </c>
    </row>
    <row r="15" spans="2:25" ht="12" customHeight="1">
      <c r="B15" s="54" t="s">
        <v>38</v>
      </c>
      <c r="C15" s="55" t="s">
        <v>39</v>
      </c>
      <c r="D15" s="111">
        <v>725773</v>
      </c>
      <c r="E15" s="74">
        <f t="shared" si="12"/>
        <v>97.055594410737754</v>
      </c>
      <c r="F15" s="112">
        <v>652232</v>
      </c>
      <c r="G15" s="74">
        <f t="shared" ref="G15:K15" si="19">F15/F14*100</f>
        <v>99.467610561166836</v>
      </c>
      <c r="H15" s="112">
        <v>801599</v>
      </c>
      <c r="I15" s="74">
        <f t="shared" ref="I15" si="20">H15/H14*100</f>
        <v>95.566796696169703</v>
      </c>
      <c r="J15" s="112">
        <v>786371</v>
      </c>
      <c r="K15" s="74">
        <f t="shared" si="19"/>
        <v>96.82166008975787</v>
      </c>
      <c r="L15" s="112">
        <v>916801</v>
      </c>
      <c r="M15" s="74">
        <f t="shared" ref="M15:O15" si="21">L15/L14*100</f>
        <v>94.462492723160693</v>
      </c>
      <c r="N15" s="112">
        <v>779026</v>
      </c>
      <c r="O15" s="74">
        <f t="shared" si="21"/>
        <v>96.544228545651251</v>
      </c>
      <c r="P15" s="112">
        <v>826818</v>
      </c>
      <c r="Q15" s="74">
        <f t="shared" ref="Q15:S15" si="22">P15/P14*100</f>
        <v>98.45720396201834</v>
      </c>
      <c r="R15" s="112">
        <v>796038</v>
      </c>
      <c r="S15" s="74">
        <f t="shared" si="22"/>
        <v>89.713932156514034</v>
      </c>
      <c r="T15" s="112">
        <v>913130</v>
      </c>
      <c r="U15" s="74">
        <f t="shared" ref="U15:W15" si="23">T15/T14*100</f>
        <v>100.64223307979805</v>
      </c>
      <c r="V15" s="112">
        <v>802565</v>
      </c>
      <c r="W15" s="74">
        <f t="shared" si="23"/>
        <v>101.85765704480612</v>
      </c>
      <c r="X15" s="112">
        <v>806593</v>
      </c>
      <c r="Y15" s="77">
        <f t="shared" ref="Y15" si="24">X15/X14*100</f>
        <v>97.785560926170405</v>
      </c>
    </row>
    <row r="16" spans="2:25" ht="12" customHeight="1">
      <c r="B16" s="59" t="s">
        <v>40</v>
      </c>
      <c r="C16" s="60" t="s">
        <v>41</v>
      </c>
      <c r="D16" s="121">
        <v>716529</v>
      </c>
      <c r="E16" s="74">
        <f t="shared" si="12"/>
        <v>98.726323519888453</v>
      </c>
      <c r="F16" s="113">
        <v>646478</v>
      </c>
      <c r="G16" s="74">
        <f t="shared" ref="G16:K17" si="25">F16/F15*100</f>
        <v>99.117798574740277</v>
      </c>
      <c r="H16" s="113">
        <v>790064</v>
      </c>
      <c r="I16" s="74">
        <f t="shared" ref="I16:I17" si="26">H16/H15*100</f>
        <v>98.561001198853788</v>
      </c>
      <c r="J16" s="113">
        <v>778460</v>
      </c>
      <c r="K16" s="74">
        <f t="shared" si="25"/>
        <v>98.993986299087837</v>
      </c>
      <c r="L16" s="113">
        <v>949227</v>
      </c>
      <c r="M16" s="74">
        <f t="shared" ref="M16:O17" si="27">L16/L15*100</f>
        <v>103.53686350691153</v>
      </c>
      <c r="N16" s="113">
        <v>764031</v>
      </c>
      <c r="O16" s="74">
        <f t="shared" si="27"/>
        <v>98.075160520958221</v>
      </c>
      <c r="P16" s="113">
        <v>819150</v>
      </c>
      <c r="Q16" s="74">
        <f t="shared" ref="Q16:S17" si="28">P16/P15*100</f>
        <v>99.07258913086072</v>
      </c>
      <c r="R16" s="113">
        <v>807594</v>
      </c>
      <c r="S16" s="74">
        <f t="shared" si="28"/>
        <v>101.45168949221018</v>
      </c>
      <c r="T16" s="113">
        <v>919016</v>
      </c>
      <c r="U16" s="74">
        <f t="shared" ref="U16:W17" si="29">T16/T15*100</f>
        <v>100.64459605970673</v>
      </c>
      <c r="V16" s="113">
        <v>779506</v>
      </c>
      <c r="W16" s="74">
        <f t="shared" si="29"/>
        <v>97.126837078616688</v>
      </c>
      <c r="X16" s="113">
        <v>794970</v>
      </c>
      <c r="Y16" s="77">
        <f t="shared" ref="Y16:Y17" si="30">X16/X15*100</f>
        <v>98.559000636008491</v>
      </c>
    </row>
    <row r="17" spans="2:25" ht="12" customHeight="1">
      <c r="B17" s="61" t="s">
        <v>42</v>
      </c>
      <c r="C17" s="55" t="s">
        <v>43</v>
      </c>
      <c r="D17" s="122">
        <v>729137</v>
      </c>
      <c r="E17" s="84">
        <f t="shared" si="12"/>
        <v>101.75959381965001</v>
      </c>
      <c r="F17" s="119">
        <v>653607</v>
      </c>
      <c r="G17" s="84">
        <f t="shared" si="25"/>
        <v>101.10274440893581</v>
      </c>
      <c r="H17" s="119">
        <v>811373</v>
      </c>
      <c r="I17" s="84">
        <f t="shared" si="26"/>
        <v>102.69712327102613</v>
      </c>
      <c r="J17" s="119">
        <v>778300</v>
      </c>
      <c r="K17" s="84">
        <f t="shared" si="25"/>
        <v>99.979446599696843</v>
      </c>
      <c r="L17" s="119">
        <v>986954</v>
      </c>
      <c r="M17" s="84">
        <f t="shared" si="27"/>
        <v>103.97449714346516</v>
      </c>
      <c r="N17" s="119">
        <v>787526</v>
      </c>
      <c r="O17" s="84">
        <f t="shared" si="27"/>
        <v>103.07513700360327</v>
      </c>
      <c r="P17" s="119">
        <v>842586</v>
      </c>
      <c r="Q17" s="84">
        <f t="shared" si="28"/>
        <v>102.86101446621498</v>
      </c>
      <c r="R17" s="119">
        <v>844830</v>
      </c>
      <c r="S17" s="84">
        <f t="shared" si="28"/>
        <v>104.61073262059897</v>
      </c>
      <c r="T17" s="119">
        <v>917154</v>
      </c>
      <c r="U17" s="84">
        <f t="shared" si="29"/>
        <v>99.79739199317531</v>
      </c>
      <c r="V17" s="119">
        <v>795973</v>
      </c>
      <c r="W17" s="84">
        <f t="shared" si="29"/>
        <v>102.11249175760034</v>
      </c>
      <c r="X17" s="119">
        <v>825588</v>
      </c>
      <c r="Y17" s="87">
        <f t="shared" si="30"/>
        <v>103.85146609306011</v>
      </c>
    </row>
    <row r="18" spans="2:25" ht="12" customHeight="1">
      <c r="B18" s="63">
        <v>2012</v>
      </c>
      <c r="C18" s="55" t="s">
        <v>66</v>
      </c>
      <c r="D18" s="111">
        <v>737962</v>
      </c>
      <c r="E18" s="74">
        <f t="shared" ref="E18:E23" si="31">D18/D17*100</f>
        <v>101.21033495762799</v>
      </c>
      <c r="F18" s="112">
        <v>664006</v>
      </c>
      <c r="G18" s="74">
        <f t="shared" ref="G18:G23" si="32">F18/F17*100</f>
        <v>101.59101723206759</v>
      </c>
      <c r="H18" s="112">
        <v>819919</v>
      </c>
      <c r="I18" s="74">
        <f t="shared" ref="I18:I23" si="33">H18/H17*100</f>
        <v>101.0532763599479</v>
      </c>
      <c r="J18" s="112">
        <v>773849</v>
      </c>
      <c r="K18" s="74">
        <f t="shared" ref="K18:K23" si="34">J18/J17*100</f>
        <v>99.428112553000119</v>
      </c>
      <c r="L18" s="112">
        <v>935237</v>
      </c>
      <c r="M18" s="74">
        <f t="shared" ref="M18:M23" si="35">L18/L17*100</f>
        <v>94.759938153145939</v>
      </c>
      <c r="N18" s="112">
        <v>806233</v>
      </c>
      <c r="O18" s="74">
        <f t="shared" ref="O18:O23" si="36">N18/N17*100</f>
        <v>102.37541363713707</v>
      </c>
      <c r="P18" s="112">
        <v>874725</v>
      </c>
      <c r="Q18" s="74">
        <f t="shared" ref="Q18:Q23" si="37">P18/P17*100</f>
        <v>103.81432874507766</v>
      </c>
      <c r="R18" s="112">
        <v>856326</v>
      </c>
      <c r="S18" s="74">
        <f t="shared" ref="S18:S23" si="38">R18/R17*100</f>
        <v>101.3607471325592</v>
      </c>
      <c r="T18" s="112">
        <v>972530</v>
      </c>
      <c r="U18" s="74">
        <f t="shared" ref="U18:U23" si="39">T18/T17*100</f>
        <v>106.03780826338871</v>
      </c>
      <c r="V18" s="112">
        <v>834039</v>
      </c>
      <c r="W18" s="74">
        <f t="shared" ref="W18:W23" si="40">V18/V17*100</f>
        <v>104.78232301849435</v>
      </c>
      <c r="X18" s="112">
        <v>822301</v>
      </c>
      <c r="Y18" s="77">
        <f t="shared" ref="Y18:Y23" si="41">X18/X17*100</f>
        <v>99.601859523151987</v>
      </c>
    </row>
    <row r="19" spans="2:25" ht="12" customHeight="1">
      <c r="B19" s="63">
        <v>2013</v>
      </c>
      <c r="C19" s="55" t="s">
        <v>65</v>
      </c>
      <c r="D19" s="111">
        <v>753535</v>
      </c>
      <c r="E19" s="74">
        <f t="shared" si="31"/>
        <v>102.11027126057981</v>
      </c>
      <c r="F19" s="112">
        <v>671178</v>
      </c>
      <c r="G19" s="74">
        <f t="shared" si="32"/>
        <v>101.08011072189107</v>
      </c>
      <c r="H19" s="112">
        <v>845890</v>
      </c>
      <c r="I19" s="74">
        <f t="shared" si="33"/>
        <v>103.16750800993756</v>
      </c>
      <c r="J19" s="112">
        <v>795329</v>
      </c>
      <c r="K19" s="74">
        <f t="shared" si="34"/>
        <v>102.77573531787209</v>
      </c>
      <c r="L19" s="112">
        <v>1045040</v>
      </c>
      <c r="M19" s="74">
        <f t="shared" si="35"/>
        <v>111.74066038875708</v>
      </c>
      <c r="N19" s="112">
        <v>841557</v>
      </c>
      <c r="O19" s="74">
        <f t="shared" si="36"/>
        <v>104.3813637000718</v>
      </c>
      <c r="P19" s="112">
        <v>953735</v>
      </c>
      <c r="Q19" s="74">
        <f t="shared" si="37"/>
        <v>109.03255308811342</v>
      </c>
      <c r="R19" s="112">
        <v>865797</v>
      </c>
      <c r="S19" s="74">
        <f t="shared" si="38"/>
        <v>101.1060040218328</v>
      </c>
      <c r="T19" s="112">
        <v>964720</v>
      </c>
      <c r="U19" s="74">
        <f t="shared" si="39"/>
        <v>99.196939940156099</v>
      </c>
      <c r="V19" s="112">
        <v>836789</v>
      </c>
      <c r="W19" s="74">
        <f t="shared" si="40"/>
        <v>100.32972079243297</v>
      </c>
      <c r="X19" s="112">
        <v>818406</v>
      </c>
      <c r="Y19" s="77">
        <f t="shared" si="41"/>
        <v>99.526329166570392</v>
      </c>
    </row>
    <row r="20" spans="2:25" ht="12" customHeight="1">
      <c r="B20" s="63">
        <v>2014</v>
      </c>
      <c r="C20" s="55" t="s">
        <v>70</v>
      </c>
      <c r="D20" s="111">
        <v>765924</v>
      </c>
      <c r="E20" s="74">
        <f t="shared" si="31"/>
        <v>101.64411739335266</v>
      </c>
      <c r="F20" s="112">
        <v>678448</v>
      </c>
      <c r="G20" s="74">
        <f t="shared" si="32"/>
        <v>101.08317018734225</v>
      </c>
      <c r="H20" s="112">
        <v>863889</v>
      </c>
      <c r="I20" s="74">
        <f t="shared" si="33"/>
        <v>102.12781803780632</v>
      </c>
      <c r="J20" s="112">
        <v>829678</v>
      </c>
      <c r="K20" s="74">
        <f t="shared" si="34"/>
        <v>104.31884163660574</v>
      </c>
      <c r="L20" s="112">
        <v>1068249</v>
      </c>
      <c r="M20" s="74">
        <f t="shared" si="35"/>
        <v>102.22087192834724</v>
      </c>
      <c r="N20" s="112">
        <v>849374</v>
      </c>
      <c r="O20" s="74">
        <f t="shared" si="36"/>
        <v>100.92887350470616</v>
      </c>
      <c r="P20" s="112">
        <v>980641</v>
      </c>
      <c r="Q20" s="74">
        <f t="shared" si="37"/>
        <v>102.82111907395661</v>
      </c>
      <c r="R20" s="112">
        <v>845042</v>
      </c>
      <c r="S20" s="74">
        <f t="shared" si="38"/>
        <v>97.602786796443041</v>
      </c>
      <c r="T20" s="112">
        <v>951896</v>
      </c>
      <c r="U20" s="74">
        <f t="shared" si="39"/>
        <v>98.670702379965164</v>
      </c>
      <c r="V20" s="112">
        <v>872918</v>
      </c>
      <c r="W20" s="74">
        <f t="shared" si="40"/>
        <v>104.31757587635593</v>
      </c>
      <c r="X20" s="112">
        <v>835209</v>
      </c>
      <c r="Y20" s="77">
        <f t="shared" si="41"/>
        <v>102.05313744034135</v>
      </c>
    </row>
    <row r="21" spans="2:25" ht="12" customHeight="1">
      <c r="B21" s="63">
        <v>2015</v>
      </c>
      <c r="C21" s="55" t="s">
        <v>72</v>
      </c>
      <c r="D21" s="111">
        <v>736480</v>
      </c>
      <c r="E21" s="74">
        <f t="shared" si="31"/>
        <v>96.155754356829135</v>
      </c>
      <c r="F21" s="112">
        <v>636705</v>
      </c>
      <c r="G21" s="74">
        <f t="shared" si="32"/>
        <v>93.847280852769856</v>
      </c>
      <c r="H21" s="112">
        <v>853128</v>
      </c>
      <c r="I21" s="74">
        <f t="shared" si="33"/>
        <v>98.754353857960922</v>
      </c>
      <c r="J21" s="112">
        <v>836502</v>
      </c>
      <c r="K21" s="74">
        <f t="shared" si="34"/>
        <v>100.82248776031184</v>
      </c>
      <c r="L21" s="112">
        <v>1051151</v>
      </c>
      <c r="M21" s="74">
        <f t="shared" si="35"/>
        <v>98.399436835419465</v>
      </c>
      <c r="N21" s="112">
        <v>832878</v>
      </c>
      <c r="O21" s="74">
        <f t="shared" si="36"/>
        <v>98.057863791451112</v>
      </c>
      <c r="P21" s="112">
        <v>923802</v>
      </c>
      <c r="Q21" s="74">
        <f t="shared" si="37"/>
        <v>94.203893167836142</v>
      </c>
      <c r="R21" s="112">
        <v>860905</v>
      </c>
      <c r="S21" s="74">
        <f t="shared" si="38"/>
        <v>101.87718480264887</v>
      </c>
      <c r="T21" s="112">
        <v>968444</v>
      </c>
      <c r="U21" s="74">
        <f t="shared" si="39"/>
        <v>101.73842520611495</v>
      </c>
      <c r="V21" s="112">
        <v>913830</v>
      </c>
      <c r="W21" s="74">
        <f t="shared" si="40"/>
        <v>104.68680907026777</v>
      </c>
      <c r="X21" s="112">
        <v>816490</v>
      </c>
      <c r="Y21" s="77">
        <f t="shared" si="41"/>
        <v>97.758764572699761</v>
      </c>
    </row>
    <row r="22" spans="2:25" ht="12" customHeight="1">
      <c r="B22" s="143">
        <v>2016</v>
      </c>
      <c r="C22" s="58" t="s">
        <v>75</v>
      </c>
      <c r="D22" s="158">
        <v>738314</v>
      </c>
      <c r="E22" s="159">
        <f t="shared" si="31"/>
        <v>100.24902237671085</v>
      </c>
      <c r="F22" s="160">
        <v>657362</v>
      </c>
      <c r="G22" s="159">
        <f t="shared" si="32"/>
        <v>103.24435963279699</v>
      </c>
      <c r="H22" s="160">
        <v>833972</v>
      </c>
      <c r="I22" s="159">
        <f t="shared" si="33"/>
        <v>97.754615954464043</v>
      </c>
      <c r="J22" s="160">
        <v>815564</v>
      </c>
      <c r="K22" s="159">
        <f t="shared" si="34"/>
        <v>97.496957568541376</v>
      </c>
      <c r="L22" s="160">
        <v>948382</v>
      </c>
      <c r="M22" s="159">
        <f t="shared" si="35"/>
        <v>90.223193432722795</v>
      </c>
      <c r="N22" s="160">
        <v>795393</v>
      </c>
      <c r="O22" s="159">
        <f t="shared" si="36"/>
        <v>95.499340839834886</v>
      </c>
      <c r="P22" s="160">
        <v>869807</v>
      </c>
      <c r="Q22" s="159">
        <f t="shared" si="37"/>
        <v>94.155132809844531</v>
      </c>
      <c r="R22" s="160">
        <v>793379</v>
      </c>
      <c r="S22" s="159">
        <f t="shared" si="38"/>
        <v>92.156393562588207</v>
      </c>
      <c r="T22" s="160">
        <v>879026</v>
      </c>
      <c r="U22" s="159">
        <f t="shared" si="39"/>
        <v>90.766838351004282</v>
      </c>
      <c r="V22" s="160">
        <v>847891</v>
      </c>
      <c r="W22" s="159">
        <f t="shared" si="40"/>
        <v>92.784325312147772</v>
      </c>
      <c r="X22" s="160">
        <v>789227</v>
      </c>
      <c r="Y22" s="161">
        <f t="shared" si="41"/>
        <v>96.6609511445333</v>
      </c>
    </row>
    <row r="23" spans="2:25" ht="12" customHeight="1">
      <c r="B23" s="63">
        <v>2017</v>
      </c>
      <c r="C23" s="55" t="s">
        <v>78</v>
      </c>
      <c r="D23" s="111">
        <v>757043</v>
      </c>
      <c r="E23" s="74">
        <f t="shared" si="31"/>
        <v>102.53672556662883</v>
      </c>
      <c r="F23" s="112">
        <v>676649</v>
      </c>
      <c r="G23" s="74">
        <f t="shared" si="32"/>
        <v>102.93399983570697</v>
      </c>
      <c r="H23" s="112">
        <v>855417</v>
      </c>
      <c r="I23" s="74">
        <f t="shared" si="33"/>
        <v>102.57142925661773</v>
      </c>
      <c r="J23" s="112">
        <v>838358</v>
      </c>
      <c r="K23" s="74">
        <f t="shared" si="34"/>
        <v>102.79487569338519</v>
      </c>
      <c r="L23" s="112">
        <v>930634</v>
      </c>
      <c r="M23" s="74">
        <f t="shared" si="35"/>
        <v>98.128602187726045</v>
      </c>
      <c r="N23" s="112">
        <v>842105</v>
      </c>
      <c r="O23" s="74">
        <f t="shared" si="36"/>
        <v>105.87282010276682</v>
      </c>
      <c r="P23" s="112">
        <v>971702</v>
      </c>
      <c r="Q23" s="74">
        <f t="shared" si="37"/>
        <v>111.71466773663583</v>
      </c>
      <c r="R23" s="112">
        <v>867526</v>
      </c>
      <c r="S23" s="74">
        <f t="shared" si="38"/>
        <v>109.34572253613972</v>
      </c>
      <c r="T23" s="112">
        <v>931332</v>
      </c>
      <c r="U23" s="74">
        <f t="shared" si="39"/>
        <v>105.95044970228412</v>
      </c>
      <c r="V23" s="112">
        <v>814228</v>
      </c>
      <c r="W23" s="74">
        <f t="shared" si="40"/>
        <v>96.029796282776914</v>
      </c>
      <c r="X23" s="112">
        <v>813848</v>
      </c>
      <c r="Y23" s="77">
        <f t="shared" si="41"/>
        <v>103.1196347818815</v>
      </c>
    </row>
    <row r="24" spans="2:25" ht="12" customHeight="1">
      <c r="B24" s="63">
        <v>2018</v>
      </c>
      <c r="C24" s="55" t="s">
        <v>86</v>
      </c>
      <c r="D24" s="111">
        <v>782435</v>
      </c>
      <c r="E24" s="74">
        <f t="shared" ref="E24" si="42">D24/D23*100</f>
        <v>103.35410273921033</v>
      </c>
      <c r="F24" s="112">
        <v>723629</v>
      </c>
      <c r="G24" s="74">
        <f t="shared" ref="G24" si="43">F24/F23*100</f>
        <v>106.94303841430343</v>
      </c>
      <c r="H24" s="112">
        <v>856426</v>
      </c>
      <c r="I24" s="74">
        <f t="shared" ref="I24" si="44">H24/H23*100</f>
        <v>100.11795416738269</v>
      </c>
      <c r="J24" s="112">
        <v>831501</v>
      </c>
      <c r="K24" s="74">
        <f t="shared" ref="K24" si="45">J24/J23*100</f>
        <v>99.182091660126105</v>
      </c>
      <c r="L24" s="112">
        <v>1050741</v>
      </c>
      <c r="M24" s="74">
        <f t="shared" ref="M24" si="46">L24/L23*100</f>
        <v>112.90593294463773</v>
      </c>
      <c r="N24" s="112">
        <v>827110</v>
      </c>
      <c r="O24" s="74">
        <f t="shared" ref="O24" si="47">N24/N23*100</f>
        <v>98.219343193544745</v>
      </c>
      <c r="P24" s="112">
        <v>954859</v>
      </c>
      <c r="Q24" s="74">
        <f t="shared" ref="Q24" si="48">P24/P23*100</f>
        <v>98.266649651847999</v>
      </c>
      <c r="R24" s="112">
        <v>879455</v>
      </c>
      <c r="S24" s="74">
        <f t="shared" ref="S24" si="49">R24/R23*100</f>
        <v>101.37505965239082</v>
      </c>
      <c r="T24" s="112">
        <v>918289</v>
      </c>
      <c r="U24" s="74">
        <f t="shared" ref="U24" si="50">T24/T23*100</f>
        <v>98.599532712287356</v>
      </c>
      <c r="V24" s="112">
        <v>752629</v>
      </c>
      <c r="W24" s="74">
        <f t="shared" ref="W24" si="51">V24/V23*100</f>
        <v>92.434674317267394</v>
      </c>
      <c r="X24" s="112">
        <v>807881</v>
      </c>
      <c r="Y24" s="77">
        <f t="shared" ref="Y24" si="52">X24/X23*100</f>
        <v>99.266816407977899</v>
      </c>
    </row>
    <row r="25" spans="2:25" ht="12" customHeight="1">
      <c r="B25" s="63">
        <v>2019</v>
      </c>
      <c r="C25" s="55" t="s">
        <v>88</v>
      </c>
      <c r="D25" s="111">
        <v>796467</v>
      </c>
      <c r="E25" s="74">
        <f t="shared" ref="E25" si="53">D25/D24*100</f>
        <v>101.79337580757506</v>
      </c>
      <c r="F25" s="112">
        <v>750257</v>
      </c>
      <c r="G25" s="74">
        <f t="shared" ref="G25" si="54">F25/F24*100</f>
        <v>103.67978618877906</v>
      </c>
      <c r="H25" s="112">
        <v>853553</v>
      </c>
      <c r="I25" s="74">
        <f t="shared" ref="I25" si="55">H25/H24*100</f>
        <v>99.664536107030841</v>
      </c>
      <c r="J25" s="112">
        <v>827078</v>
      </c>
      <c r="K25" s="74">
        <f t="shared" ref="K25" si="56">J25/J24*100</f>
        <v>99.468070393180525</v>
      </c>
      <c r="L25" s="112">
        <v>834104</v>
      </c>
      <c r="M25" s="74">
        <f t="shared" ref="M25" si="57">L25/L24*100</f>
        <v>79.382454858047808</v>
      </c>
      <c r="N25" s="112">
        <v>862403</v>
      </c>
      <c r="O25" s="74">
        <f t="shared" ref="O25" si="58">N25/N24*100</f>
        <v>104.2670261512979</v>
      </c>
      <c r="P25" s="112">
        <v>965027</v>
      </c>
      <c r="Q25" s="74">
        <f t="shared" ref="Q25" si="59">P25/P24*100</f>
        <v>101.06486926342004</v>
      </c>
      <c r="R25" s="112">
        <v>882596</v>
      </c>
      <c r="S25" s="74">
        <f t="shared" ref="S25" si="60">R25/R24*100</f>
        <v>100.35715300953431</v>
      </c>
      <c r="T25" s="112">
        <v>874438</v>
      </c>
      <c r="U25" s="74">
        <f t="shared" ref="U25" si="61">T25/T24*100</f>
        <v>95.224705947691845</v>
      </c>
      <c r="V25" s="112">
        <v>769184</v>
      </c>
      <c r="W25" s="74">
        <f t="shared" ref="W25" si="62">V25/V24*100</f>
        <v>102.19962292178484</v>
      </c>
      <c r="X25" s="112">
        <v>808037</v>
      </c>
      <c r="Y25" s="77">
        <f t="shared" ref="Y25" si="63">X25/X24*100</f>
        <v>100.01930977458314</v>
      </c>
    </row>
    <row r="26" spans="2:25" ht="12" customHeight="1">
      <c r="B26" s="63">
        <v>2020</v>
      </c>
      <c r="C26" s="55" t="s">
        <v>92</v>
      </c>
      <c r="D26" s="111">
        <v>828207</v>
      </c>
      <c r="E26" s="74">
        <f t="shared" ref="E26" si="64">D26/D25*100</f>
        <v>103.98509919431692</v>
      </c>
      <c r="F26" s="112">
        <v>779887</v>
      </c>
      <c r="G26" s="74">
        <f t="shared" ref="G26" si="65">F26/F25*100</f>
        <v>103.94931336861902</v>
      </c>
      <c r="H26" s="112">
        <v>888759</v>
      </c>
      <c r="I26" s="74">
        <f t="shared" ref="I26" si="66">H26/H25*100</f>
        <v>104.12464135208945</v>
      </c>
      <c r="J26" s="112">
        <v>854955</v>
      </c>
      <c r="K26" s="74">
        <f t="shared" ref="K26" si="67">J26/J25*100</f>
        <v>103.37054062615618</v>
      </c>
      <c r="L26" s="112">
        <v>911292</v>
      </c>
      <c r="M26" s="74">
        <f t="shared" ref="M26" si="68">L26/L25*100</f>
        <v>109.25400189904377</v>
      </c>
      <c r="N26" s="112">
        <v>890162</v>
      </c>
      <c r="O26" s="74">
        <f t="shared" ref="O26" si="69">N26/N25*100</f>
        <v>103.21879678062345</v>
      </c>
      <c r="P26" s="112">
        <v>1038584</v>
      </c>
      <c r="Q26" s="74">
        <f t="shared" ref="Q26" si="70">P26/P25*100</f>
        <v>107.62227378094084</v>
      </c>
      <c r="R26" s="112">
        <v>932728</v>
      </c>
      <c r="S26" s="74">
        <f t="shared" ref="S26" si="71">R26/R25*100</f>
        <v>105.68006199892137</v>
      </c>
      <c r="T26" s="112">
        <v>926562</v>
      </c>
      <c r="U26" s="74">
        <f t="shared" ref="U26" si="72">T26/T25*100</f>
        <v>105.96085714481758</v>
      </c>
      <c r="V26" s="112">
        <v>734683</v>
      </c>
      <c r="W26" s="74">
        <f t="shared" ref="W26" si="73">V26/V25*100</f>
        <v>95.514597287515073</v>
      </c>
      <c r="X26" s="112">
        <v>815677</v>
      </c>
      <c r="Y26" s="77">
        <f t="shared" ref="Y26" si="74">X26/X25*100</f>
        <v>100.94550125798696</v>
      </c>
    </row>
    <row r="27" spans="2:25" ht="12" customHeight="1">
      <c r="B27" s="143">
        <v>2021</v>
      </c>
      <c r="C27" s="58" t="s">
        <v>93</v>
      </c>
      <c r="D27" s="116">
        <v>883991</v>
      </c>
      <c r="E27" s="84">
        <f t="shared" ref="E27" si="75">D27/D26*100</f>
        <v>106.73551418908558</v>
      </c>
      <c r="F27" s="118">
        <v>834586</v>
      </c>
      <c r="G27" s="84">
        <f t="shared" ref="G27" si="76">F27/F26*100</f>
        <v>107.01370839621637</v>
      </c>
      <c r="H27" s="118">
        <v>944727</v>
      </c>
      <c r="I27" s="84">
        <f t="shared" ref="I27" si="77">H27/H26*100</f>
        <v>106.29732019591363</v>
      </c>
      <c r="J27" s="118">
        <v>894971</v>
      </c>
      <c r="K27" s="84">
        <f t="shared" ref="K27" si="78">J27/J26*100</f>
        <v>104.68048025919492</v>
      </c>
      <c r="L27" s="118">
        <v>911612</v>
      </c>
      <c r="M27" s="84">
        <f t="shared" ref="M27" si="79">L27/L26*100</f>
        <v>100.03511497961138</v>
      </c>
      <c r="N27" s="118">
        <v>972338</v>
      </c>
      <c r="O27" s="84">
        <f t="shared" ref="O27" si="80">N27/N26*100</f>
        <v>109.23157807230595</v>
      </c>
      <c r="P27" s="118">
        <v>1068932</v>
      </c>
      <c r="Q27" s="84">
        <f t="shared" ref="Q27" si="81">P27/P26*100</f>
        <v>102.9220554139097</v>
      </c>
      <c r="R27" s="118">
        <v>961380</v>
      </c>
      <c r="S27" s="84">
        <f t="shared" ref="S27" si="82">R27/R26*100</f>
        <v>103.0718494566476</v>
      </c>
      <c r="T27" s="118">
        <v>1002716</v>
      </c>
      <c r="U27" s="84">
        <f t="shared" ref="U27" si="83">T27/T26*100</f>
        <v>108.21898588545614</v>
      </c>
      <c r="V27" s="118">
        <v>807986</v>
      </c>
      <c r="W27" s="84">
        <f t="shared" ref="W27" si="84">V27/V26*100</f>
        <v>109.97750050021573</v>
      </c>
      <c r="X27" s="118">
        <v>844728</v>
      </c>
      <c r="Y27" s="87">
        <f t="shared" ref="Y27" si="85">X27/X26*100</f>
        <v>103.56158136124962</v>
      </c>
    </row>
    <row r="28" spans="2:25" ht="12" customHeight="1">
      <c r="B28" s="233">
        <v>2022</v>
      </c>
      <c r="C28" s="234" t="s">
        <v>99</v>
      </c>
      <c r="D28" s="235">
        <v>1008902</v>
      </c>
      <c r="E28" s="151">
        <f t="shared" ref="E28" si="86">D28/D27*100</f>
        <v>114.13034748091326</v>
      </c>
      <c r="F28" s="236">
        <v>952886</v>
      </c>
      <c r="G28" s="151">
        <f t="shared" ref="G28" si="87">F28/F27*100</f>
        <v>114.17469260208055</v>
      </c>
      <c r="H28" s="236">
        <v>1077211</v>
      </c>
      <c r="I28" s="151">
        <f t="shared" ref="I28" si="88">H28/H27*100</f>
        <v>114.0235221392</v>
      </c>
      <c r="J28" s="236">
        <v>969541</v>
      </c>
      <c r="K28" s="151">
        <f t="shared" ref="K28" si="89">J28/J27*100</f>
        <v>108.33211355451742</v>
      </c>
      <c r="L28" s="236">
        <v>961428</v>
      </c>
      <c r="M28" s="151">
        <f t="shared" ref="M28" si="90">L28/L27*100</f>
        <v>105.46460555587245</v>
      </c>
      <c r="N28" s="236">
        <v>1145240</v>
      </c>
      <c r="O28" s="151">
        <f t="shared" ref="O28" si="91">N28/N27*100</f>
        <v>117.78208812162025</v>
      </c>
      <c r="P28" s="236">
        <v>1141984</v>
      </c>
      <c r="Q28" s="151">
        <f t="shared" ref="Q28" si="92">P28/P27*100</f>
        <v>106.83411105664345</v>
      </c>
      <c r="R28" s="236">
        <v>1180184</v>
      </c>
      <c r="S28" s="151">
        <f t="shared" ref="S28" si="93">R28/R27*100</f>
        <v>122.75936674363935</v>
      </c>
      <c r="T28" s="236">
        <v>1065216</v>
      </c>
      <c r="U28" s="151">
        <f t="shared" ref="U28" si="94">T28/T27*100</f>
        <v>106.23307097922043</v>
      </c>
      <c r="V28" s="236">
        <v>1090125</v>
      </c>
      <c r="W28" s="151">
        <f t="shared" ref="W28" si="95">V28/V27*100</f>
        <v>134.91879809798684</v>
      </c>
      <c r="X28" s="236">
        <v>970645</v>
      </c>
      <c r="Y28" s="172">
        <f t="shared" ref="Y28" si="96">X28/X27*100</f>
        <v>114.90621833300187</v>
      </c>
    </row>
    <row r="29" spans="2:25" ht="12" customHeight="1">
      <c r="B29" s="23"/>
      <c r="C29" s="33"/>
      <c r="D29" s="24"/>
      <c r="E29" s="13"/>
      <c r="F29" s="24"/>
      <c r="G29" s="13"/>
      <c r="H29" s="24"/>
      <c r="I29" s="13"/>
      <c r="J29" s="24"/>
      <c r="L29" s="13"/>
      <c r="N29" s="24"/>
      <c r="P29" s="13"/>
      <c r="R29" s="24"/>
      <c r="T29" s="13"/>
      <c r="V29" s="24"/>
      <c r="W29" s="13"/>
      <c r="X29" s="24"/>
      <c r="Y29" s="13"/>
    </row>
    <row r="30" spans="2:25" s="1" customFormat="1" ht="12" customHeight="1">
      <c r="B30" s="199" t="s">
        <v>17</v>
      </c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22"/>
      <c r="O30" s="22"/>
      <c r="Q30" s="22"/>
      <c r="S30" s="22"/>
      <c r="U30" s="22"/>
      <c r="W30" s="22"/>
      <c r="Y30" s="22"/>
    </row>
    <row r="31" spans="2:25" ht="12" customHeight="1">
      <c r="E31" s="10"/>
      <c r="G31" s="10"/>
      <c r="I31" s="10"/>
      <c r="K31" s="10"/>
      <c r="M31" s="10"/>
      <c r="O31" s="10"/>
      <c r="Q31" s="10"/>
      <c r="R31" s="4"/>
      <c r="S31" s="10"/>
      <c r="U31" s="10"/>
      <c r="W31" s="10"/>
      <c r="Y31" s="10" t="s">
        <v>15</v>
      </c>
    </row>
    <row r="32" spans="2:25" ht="12" customHeight="1">
      <c r="B32" s="180" t="s">
        <v>50</v>
      </c>
      <c r="C32" s="228"/>
      <c r="D32" s="230" t="s">
        <v>47</v>
      </c>
      <c r="E32" s="231"/>
      <c r="F32" s="226" t="s">
        <v>18</v>
      </c>
      <c r="G32" s="227"/>
      <c r="H32" s="226" t="s">
        <v>48</v>
      </c>
      <c r="I32" s="227"/>
      <c r="J32" s="226" t="s">
        <v>19</v>
      </c>
      <c r="K32" s="227"/>
      <c r="L32" s="226" t="s">
        <v>20</v>
      </c>
      <c r="M32" s="227"/>
      <c r="N32" s="226" t="s">
        <v>21</v>
      </c>
      <c r="O32" s="227"/>
      <c r="P32" s="226" t="s">
        <v>22</v>
      </c>
      <c r="Q32" s="227"/>
      <c r="R32" s="226" t="s">
        <v>23</v>
      </c>
      <c r="S32" s="227"/>
      <c r="T32" s="226" t="s">
        <v>24</v>
      </c>
      <c r="U32" s="227"/>
      <c r="V32" s="226" t="s">
        <v>25</v>
      </c>
      <c r="W32" s="227"/>
      <c r="X32" s="226" t="s">
        <v>26</v>
      </c>
      <c r="Y32" s="232"/>
    </row>
    <row r="33" spans="2:25" ht="12" customHeight="1">
      <c r="B33" s="181"/>
      <c r="C33" s="229"/>
      <c r="D33" s="48"/>
      <c r="E33" s="49" t="s">
        <v>9</v>
      </c>
      <c r="F33" s="50"/>
      <c r="G33" s="16" t="s">
        <v>9</v>
      </c>
      <c r="H33" s="51"/>
      <c r="I33" s="16" t="s">
        <v>9</v>
      </c>
      <c r="J33" s="51"/>
      <c r="K33" s="16" t="s">
        <v>9</v>
      </c>
      <c r="L33" s="51"/>
      <c r="M33" s="16" t="s">
        <v>9</v>
      </c>
      <c r="N33" s="51"/>
      <c r="O33" s="16" t="s">
        <v>9</v>
      </c>
      <c r="P33" s="51"/>
      <c r="Q33" s="16" t="s">
        <v>9</v>
      </c>
      <c r="R33" s="51"/>
      <c r="S33" s="16" t="s">
        <v>9</v>
      </c>
      <c r="T33" s="51"/>
      <c r="U33" s="16" t="s">
        <v>9</v>
      </c>
      <c r="V33" s="51"/>
      <c r="W33" s="16" t="s">
        <v>9</v>
      </c>
      <c r="X33" s="50"/>
      <c r="Y33" s="17" t="s">
        <v>9</v>
      </c>
    </row>
    <row r="34" spans="2:25" ht="12" customHeight="1">
      <c r="B34" s="52" t="s">
        <v>28</v>
      </c>
      <c r="C34" s="53" t="s">
        <v>12</v>
      </c>
      <c r="D34" s="111">
        <v>7286</v>
      </c>
      <c r="E34" s="69" t="s">
        <v>49</v>
      </c>
      <c r="F34" s="112">
        <v>6396</v>
      </c>
      <c r="G34" s="69" t="s">
        <v>49</v>
      </c>
      <c r="H34" s="112">
        <v>8023</v>
      </c>
      <c r="I34" s="69" t="s">
        <v>49</v>
      </c>
      <c r="J34" s="112">
        <v>7712</v>
      </c>
      <c r="K34" s="69" t="s">
        <v>49</v>
      </c>
      <c r="L34" s="112">
        <v>8626</v>
      </c>
      <c r="M34" s="69" t="s">
        <v>49</v>
      </c>
      <c r="N34" s="112">
        <v>8207</v>
      </c>
      <c r="O34" s="69" t="s">
        <v>49</v>
      </c>
      <c r="P34" s="112">
        <v>8078</v>
      </c>
      <c r="Q34" s="69" t="s">
        <v>49</v>
      </c>
      <c r="R34" s="112">
        <v>8588</v>
      </c>
      <c r="S34" s="69" t="s">
        <v>49</v>
      </c>
      <c r="T34" s="112">
        <v>8140</v>
      </c>
      <c r="U34" s="69" t="s">
        <v>49</v>
      </c>
      <c r="V34" s="112">
        <v>8490</v>
      </c>
      <c r="W34" s="69" t="s">
        <v>49</v>
      </c>
      <c r="X34" s="112">
        <v>7573</v>
      </c>
      <c r="Y34" s="72" t="s">
        <v>49</v>
      </c>
    </row>
    <row r="35" spans="2:25" ht="12" customHeight="1">
      <c r="B35" s="54" t="s">
        <v>0</v>
      </c>
      <c r="C35" s="55" t="s">
        <v>29</v>
      </c>
      <c r="D35" s="111">
        <v>7249</v>
      </c>
      <c r="E35" s="74">
        <f>D35/D34*100</f>
        <v>99.492176777381275</v>
      </c>
      <c r="F35" s="112">
        <v>6394</v>
      </c>
      <c r="G35" s="74">
        <f>F35/F34*100</f>
        <v>99.96873045653534</v>
      </c>
      <c r="H35" s="112">
        <v>7974</v>
      </c>
      <c r="I35" s="74">
        <f>H35/H34*100</f>
        <v>99.389255889318207</v>
      </c>
      <c r="J35" s="112">
        <v>7563</v>
      </c>
      <c r="K35" s="74">
        <f>J35/J34*100</f>
        <v>98.06794605809128</v>
      </c>
      <c r="L35" s="112">
        <v>7923</v>
      </c>
      <c r="M35" s="74">
        <f>L35/L34*100</f>
        <v>91.850220264317187</v>
      </c>
      <c r="N35" s="112">
        <v>7871</v>
      </c>
      <c r="O35" s="74">
        <f>N35/N34*100</f>
        <v>95.905933958815652</v>
      </c>
      <c r="P35" s="112">
        <v>8106</v>
      </c>
      <c r="Q35" s="74">
        <f>P35/P34*100</f>
        <v>100.34662045060658</v>
      </c>
      <c r="R35" s="112">
        <v>8469</v>
      </c>
      <c r="S35" s="74">
        <f>R35/R34*100</f>
        <v>98.614345598509544</v>
      </c>
      <c r="T35" s="112">
        <v>8105</v>
      </c>
      <c r="U35" s="74">
        <f>T35/T34*100</f>
        <v>99.570024570024572</v>
      </c>
      <c r="V35" s="112">
        <v>8078</v>
      </c>
      <c r="W35" s="74">
        <f>V35/V34*100</f>
        <v>95.147232037691396</v>
      </c>
      <c r="X35" s="112">
        <v>7721</v>
      </c>
      <c r="Y35" s="77">
        <f>X35/X34*100</f>
        <v>101.95431136933844</v>
      </c>
    </row>
    <row r="36" spans="2:25" ht="12" customHeight="1">
      <c r="B36" s="56" t="s">
        <v>30</v>
      </c>
      <c r="C36" s="55" t="s">
        <v>31</v>
      </c>
      <c r="D36" s="114">
        <v>7290</v>
      </c>
      <c r="E36" s="74">
        <f t="shared" ref="E36:E37" si="97">D36/D35*100</f>
        <v>100.56559525451787</v>
      </c>
      <c r="F36" s="115">
        <v>6548</v>
      </c>
      <c r="G36" s="74">
        <f t="shared" ref="G36:K36" si="98">F36/F35*100</f>
        <v>102.40850797622771</v>
      </c>
      <c r="H36" s="115">
        <v>7918</v>
      </c>
      <c r="I36" s="74">
        <f t="shared" ref="I36" si="99">H36/H35*100</f>
        <v>99.297717582141971</v>
      </c>
      <c r="J36" s="113">
        <v>7947</v>
      </c>
      <c r="K36" s="74">
        <f t="shared" si="98"/>
        <v>105.0773502578342</v>
      </c>
      <c r="L36" s="113">
        <v>8962</v>
      </c>
      <c r="M36" s="74">
        <f t="shared" ref="M36:O36" si="100">L36/L35*100</f>
        <v>113.11371955067524</v>
      </c>
      <c r="N36" s="113">
        <v>7912</v>
      </c>
      <c r="O36" s="74">
        <f t="shared" si="100"/>
        <v>100.52089950451023</v>
      </c>
      <c r="P36" s="113">
        <v>7885</v>
      </c>
      <c r="Q36" s="74">
        <f t="shared" ref="Q36:S36" si="101">P36/P35*100</f>
        <v>97.273624475697019</v>
      </c>
      <c r="R36" s="113">
        <v>8115</v>
      </c>
      <c r="S36" s="74">
        <f t="shared" si="101"/>
        <v>95.820049592631946</v>
      </c>
      <c r="T36" s="113">
        <v>8790</v>
      </c>
      <c r="U36" s="74">
        <f t="shared" ref="U36:W36" si="102">T36/T35*100</f>
        <v>108.45157310302282</v>
      </c>
      <c r="V36" s="113">
        <v>8204</v>
      </c>
      <c r="W36" s="74">
        <f t="shared" si="102"/>
        <v>101.55979202772964</v>
      </c>
      <c r="X36" s="113">
        <v>7647</v>
      </c>
      <c r="Y36" s="77">
        <f t="shared" ref="Y36" si="103">X36/X35*100</f>
        <v>99.041574925527783</v>
      </c>
    </row>
    <row r="37" spans="2:25" ht="12" customHeight="1">
      <c r="B37" s="57" t="s">
        <v>32</v>
      </c>
      <c r="C37" s="58" t="s">
        <v>33</v>
      </c>
      <c r="D37" s="116">
        <v>7335</v>
      </c>
      <c r="E37" s="117">
        <f t="shared" si="97"/>
        <v>100.61728395061729</v>
      </c>
      <c r="F37" s="118">
        <v>6596</v>
      </c>
      <c r="G37" s="117">
        <f t="shared" ref="G37:K37" si="104">F37/F36*100</f>
        <v>100.73304825901039</v>
      </c>
      <c r="H37" s="118">
        <v>7982</v>
      </c>
      <c r="I37" s="117">
        <f>H37/H36*100</f>
        <v>100.80828492043446</v>
      </c>
      <c r="J37" s="119">
        <v>7831</v>
      </c>
      <c r="K37" s="117">
        <f t="shared" si="104"/>
        <v>98.540329684157541</v>
      </c>
      <c r="L37" s="119">
        <v>8701</v>
      </c>
      <c r="M37" s="117">
        <f>L37/L36*100</f>
        <v>97.087703637580901</v>
      </c>
      <c r="N37" s="119">
        <v>8116</v>
      </c>
      <c r="O37" s="117">
        <f t="shared" ref="O37" si="105">N37/N36*100</f>
        <v>102.57836198179979</v>
      </c>
      <c r="P37" s="119">
        <v>8003</v>
      </c>
      <c r="Q37" s="117">
        <f t="shared" ref="Q37:S37" si="106">P37/P36*100</f>
        <v>101.49651236525048</v>
      </c>
      <c r="R37" s="119">
        <v>8124</v>
      </c>
      <c r="S37" s="117">
        <f t="shared" si="106"/>
        <v>100.11090573012939</v>
      </c>
      <c r="T37" s="119">
        <v>8751</v>
      </c>
      <c r="U37" s="117">
        <f t="shared" ref="U37:W37" si="107">T37/T36*100</f>
        <v>99.556313993174058</v>
      </c>
      <c r="V37" s="119">
        <v>8301</v>
      </c>
      <c r="W37" s="117">
        <f t="shared" si="107"/>
        <v>101.18235007313505</v>
      </c>
      <c r="X37" s="119">
        <v>7977</v>
      </c>
      <c r="Y37" s="120">
        <f t="shared" ref="Y37" si="108">X37/X36*100</f>
        <v>104.31541781090623</v>
      </c>
    </row>
    <row r="38" spans="2:25" ht="12" customHeight="1">
      <c r="B38" s="57" t="s">
        <v>32</v>
      </c>
      <c r="C38" s="58" t="s">
        <v>33</v>
      </c>
      <c r="D38" s="116">
        <v>7450</v>
      </c>
      <c r="E38" s="84" t="s">
        <v>49</v>
      </c>
      <c r="F38" s="118">
        <v>6665</v>
      </c>
      <c r="G38" s="84" t="s">
        <v>49</v>
      </c>
      <c r="H38" s="118">
        <v>8116</v>
      </c>
      <c r="I38" s="84" t="s">
        <v>49</v>
      </c>
      <c r="J38" s="119">
        <v>7838</v>
      </c>
      <c r="K38" s="84" t="s">
        <v>49</v>
      </c>
      <c r="L38" s="119">
        <v>8902</v>
      </c>
      <c r="M38" s="84" t="s">
        <v>49</v>
      </c>
      <c r="N38" s="119">
        <v>8130</v>
      </c>
      <c r="O38" s="84" t="s">
        <v>49</v>
      </c>
      <c r="P38" s="119">
        <v>8117</v>
      </c>
      <c r="Q38" s="84" t="s">
        <v>49</v>
      </c>
      <c r="R38" s="119">
        <v>8140</v>
      </c>
      <c r="S38" s="84" t="s">
        <v>49</v>
      </c>
      <c r="T38" s="119">
        <v>9164</v>
      </c>
      <c r="U38" s="84" t="s">
        <v>49</v>
      </c>
      <c r="V38" s="119">
        <v>8638</v>
      </c>
      <c r="W38" s="84" t="s">
        <v>49</v>
      </c>
      <c r="X38" s="119">
        <v>7757</v>
      </c>
      <c r="Y38" s="87" t="s">
        <v>49</v>
      </c>
    </row>
    <row r="39" spans="2:25" ht="12" customHeight="1">
      <c r="B39" s="54" t="s">
        <v>34</v>
      </c>
      <c r="C39" s="55" t="s">
        <v>35</v>
      </c>
      <c r="D39" s="111">
        <v>7853</v>
      </c>
      <c r="E39" s="74">
        <f>D39/D38*100</f>
        <v>105.40939597315435</v>
      </c>
      <c r="F39" s="112">
        <v>6917</v>
      </c>
      <c r="G39" s="74">
        <f>F39/F38*100</f>
        <v>103.78094523630908</v>
      </c>
      <c r="H39" s="112">
        <v>8690</v>
      </c>
      <c r="I39" s="74">
        <f>H39/H38*100</f>
        <v>107.0724494825037</v>
      </c>
      <c r="J39" s="112">
        <v>8563</v>
      </c>
      <c r="K39" s="74">
        <f>J39/J38*100</f>
        <v>109.24980862464915</v>
      </c>
      <c r="L39" s="112">
        <v>9745</v>
      </c>
      <c r="M39" s="74">
        <f>L39/L38*100</f>
        <v>109.46978207144463</v>
      </c>
      <c r="N39" s="112">
        <v>8599</v>
      </c>
      <c r="O39" s="74">
        <f>N39/N38*100</f>
        <v>105.76875768757688</v>
      </c>
      <c r="P39" s="112">
        <v>8889</v>
      </c>
      <c r="Q39" s="74">
        <f>P39/P38*100</f>
        <v>109.51090304299618</v>
      </c>
      <c r="R39" s="112">
        <v>8773</v>
      </c>
      <c r="S39" s="74">
        <f>R39/R38*100</f>
        <v>107.77641277641277</v>
      </c>
      <c r="T39" s="112">
        <v>9486</v>
      </c>
      <c r="U39" s="74">
        <f>T39/T38*100</f>
        <v>103.51374945438674</v>
      </c>
      <c r="V39" s="112">
        <v>8989</v>
      </c>
      <c r="W39" s="74">
        <f>V39/V38*100</f>
        <v>104.06344061125262</v>
      </c>
      <c r="X39" s="112">
        <v>8583</v>
      </c>
      <c r="Y39" s="77">
        <f>X39/X38*100</f>
        <v>110.64844656439345</v>
      </c>
    </row>
    <row r="40" spans="2:25" ht="12" customHeight="1">
      <c r="B40" s="54" t="s">
        <v>36</v>
      </c>
      <c r="C40" s="55" t="s">
        <v>37</v>
      </c>
      <c r="D40" s="111">
        <v>8191</v>
      </c>
      <c r="E40" s="74">
        <f t="shared" ref="E40:E43" si="109">D40/D39*100</f>
        <v>104.30408760983063</v>
      </c>
      <c r="F40" s="112">
        <v>7283</v>
      </c>
      <c r="G40" s="74">
        <f t="shared" ref="G40:K40" si="110">F40/F39*100</f>
        <v>105.29131126210784</v>
      </c>
      <c r="H40" s="112">
        <v>9062</v>
      </c>
      <c r="I40" s="74">
        <f t="shared" ref="I40" si="111">H40/H39*100</f>
        <v>104.28078250863062</v>
      </c>
      <c r="J40" s="112">
        <v>9229</v>
      </c>
      <c r="K40" s="74">
        <f t="shared" si="110"/>
        <v>107.77764802055354</v>
      </c>
      <c r="L40" s="112">
        <v>10790</v>
      </c>
      <c r="M40" s="74">
        <f t="shared" ref="M40:O40" si="112">L40/L39*100</f>
        <v>110.7234479220113</v>
      </c>
      <c r="N40" s="112">
        <v>8745</v>
      </c>
      <c r="O40" s="74">
        <f t="shared" si="112"/>
        <v>101.69787184556344</v>
      </c>
      <c r="P40" s="112">
        <v>9287</v>
      </c>
      <c r="Q40" s="74">
        <f t="shared" ref="Q40:S40" si="113">P40/P39*100</f>
        <v>104.4774440319496</v>
      </c>
      <c r="R40" s="112">
        <v>9519</v>
      </c>
      <c r="S40" s="74">
        <f t="shared" si="113"/>
        <v>108.50336258976405</v>
      </c>
      <c r="T40" s="112">
        <v>9480</v>
      </c>
      <c r="U40" s="74">
        <f t="shared" ref="U40:W40" si="114">T40/T39*100</f>
        <v>99.93674889310563</v>
      </c>
      <c r="V40" s="112">
        <v>8672</v>
      </c>
      <c r="W40" s="74">
        <f t="shared" si="114"/>
        <v>96.473467571476249</v>
      </c>
      <c r="X40" s="112">
        <v>8748</v>
      </c>
      <c r="Y40" s="77">
        <f t="shared" ref="Y40" si="115">X40/X39*100</f>
        <v>101.92240475358267</v>
      </c>
    </row>
    <row r="41" spans="2:25" ht="12" customHeight="1">
      <c r="B41" s="54" t="s">
        <v>38</v>
      </c>
      <c r="C41" s="55" t="s">
        <v>39</v>
      </c>
      <c r="D41" s="111">
        <v>7912</v>
      </c>
      <c r="E41" s="74">
        <f t="shared" si="109"/>
        <v>96.593822488096691</v>
      </c>
      <c r="F41" s="112">
        <v>7181</v>
      </c>
      <c r="G41" s="74">
        <f t="shared" ref="G41:K41" si="116">F41/F40*100</f>
        <v>98.599478236990251</v>
      </c>
      <c r="H41" s="112">
        <v>8645</v>
      </c>
      <c r="I41" s="74">
        <f t="shared" ref="I41" si="117">H41/H40*100</f>
        <v>95.398366806444486</v>
      </c>
      <c r="J41" s="112">
        <v>9023</v>
      </c>
      <c r="K41" s="74">
        <f t="shared" si="116"/>
        <v>97.767905515223745</v>
      </c>
      <c r="L41" s="112">
        <v>10210</v>
      </c>
      <c r="M41" s="74">
        <f t="shared" ref="M41:O41" si="118">L41/L40*100</f>
        <v>94.624652455977753</v>
      </c>
      <c r="N41" s="112">
        <v>8395</v>
      </c>
      <c r="O41" s="74">
        <f t="shared" si="118"/>
        <v>95.997712978845044</v>
      </c>
      <c r="P41" s="112">
        <v>8892</v>
      </c>
      <c r="Q41" s="74">
        <f t="shared" ref="Q41:S41" si="119">P41/P40*100</f>
        <v>95.74674275869495</v>
      </c>
      <c r="R41" s="112">
        <v>8487</v>
      </c>
      <c r="S41" s="74">
        <f t="shared" si="119"/>
        <v>89.15852505515285</v>
      </c>
      <c r="T41" s="112">
        <v>9527</v>
      </c>
      <c r="U41" s="74">
        <f t="shared" ref="U41:W41" si="120">T41/T40*100</f>
        <v>100.49578059071732</v>
      </c>
      <c r="V41" s="112">
        <v>8498</v>
      </c>
      <c r="W41" s="74">
        <f t="shared" si="120"/>
        <v>97.993542435424359</v>
      </c>
      <c r="X41" s="112">
        <v>8323</v>
      </c>
      <c r="Y41" s="77">
        <f t="shared" ref="Y41" si="121">X41/X40*100</f>
        <v>95.141746684956559</v>
      </c>
    </row>
    <row r="42" spans="2:25" ht="12" customHeight="1">
      <c r="B42" s="59" t="s">
        <v>40</v>
      </c>
      <c r="C42" s="60" t="s">
        <v>41</v>
      </c>
      <c r="D42" s="121">
        <v>7959</v>
      </c>
      <c r="E42" s="78">
        <f t="shared" si="109"/>
        <v>100.59403437815975</v>
      </c>
      <c r="F42" s="113">
        <v>7263</v>
      </c>
      <c r="G42" s="78">
        <f t="shared" ref="G42:K42" si="122">F42/F41*100</f>
        <v>101.14190224202757</v>
      </c>
      <c r="H42" s="113">
        <v>8669</v>
      </c>
      <c r="I42" s="78">
        <f t="shared" ref="I42" si="123">H42/H41*100</f>
        <v>100.27761711972238</v>
      </c>
      <c r="J42" s="113">
        <v>8986</v>
      </c>
      <c r="K42" s="78">
        <f t="shared" si="122"/>
        <v>99.589936828105948</v>
      </c>
      <c r="L42" s="113">
        <v>10328</v>
      </c>
      <c r="M42" s="78">
        <f t="shared" ref="M42:O42" si="124">L42/L41*100</f>
        <v>101.15572967678746</v>
      </c>
      <c r="N42" s="113">
        <v>8369</v>
      </c>
      <c r="O42" s="78">
        <f t="shared" si="124"/>
        <v>99.690291840381178</v>
      </c>
      <c r="P42" s="113">
        <v>8701</v>
      </c>
      <c r="Q42" s="78">
        <f t="shared" ref="Q42:S42" si="125">P42/P41*100</f>
        <v>97.852001799370228</v>
      </c>
      <c r="R42" s="113">
        <v>8661</v>
      </c>
      <c r="S42" s="78">
        <f t="shared" si="125"/>
        <v>102.05019441498764</v>
      </c>
      <c r="T42" s="113">
        <v>9657</v>
      </c>
      <c r="U42" s="78">
        <f t="shared" ref="U42:W42" si="126">T42/T41*100</f>
        <v>101.36454287813584</v>
      </c>
      <c r="V42" s="113">
        <v>8490</v>
      </c>
      <c r="W42" s="78">
        <f t="shared" si="126"/>
        <v>99.905860202400561</v>
      </c>
      <c r="X42" s="113">
        <v>8357</v>
      </c>
      <c r="Y42" s="89">
        <f t="shared" ref="Y42" si="127">X42/X41*100</f>
        <v>100.40850654811966</v>
      </c>
    </row>
    <row r="43" spans="2:25" ht="12" customHeight="1">
      <c r="B43" s="61" t="s">
        <v>42</v>
      </c>
      <c r="C43" s="55" t="s">
        <v>43</v>
      </c>
      <c r="D43" s="122">
        <v>8080</v>
      </c>
      <c r="E43" s="84">
        <f t="shared" si="109"/>
        <v>101.52029149390627</v>
      </c>
      <c r="F43" s="119">
        <v>7357</v>
      </c>
      <c r="G43" s="84">
        <f t="shared" ref="G43:K43" si="128">F43/F42*100</f>
        <v>101.29423103400799</v>
      </c>
      <c r="H43" s="119">
        <v>8844</v>
      </c>
      <c r="I43" s="84">
        <f t="shared" ref="I43" si="129">H43/H42*100</f>
        <v>102.01868727650248</v>
      </c>
      <c r="J43" s="119">
        <v>9324</v>
      </c>
      <c r="K43" s="84">
        <f t="shared" si="128"/>
        <v>103.7614066325395</v>
      </c>
      <c r="L43" s="119">
        <v>10845</v>
      </c>
      <c r="M43" s="84">
        <f t="shared" ref="M43:O43" si="130">L43/L42*100</f>
        <v>105.00580945003873</v>
      </c>
      <c r="N43" s="119">
        <v>8516</v>
      </c>
      <c r="O43" s="84">
        <f t="shared" si="130"/>
        <v>101.75648225594456</v>
      </c>
      <c r="P43" s="119">
        <v>8758</v>
      </c>
      <c r="Q43" s="84">
        <f t="shared" ref="Q43:S43" si="131">P43/P42*100</f>
        <v>100.65509711527412</v>
      </c>
      <c r="R43" s="119">
        <v>9145</v>
      </c>
      <c r="S43" s="84">
        <f t="shared" si="131"/>
        <v>105.58826925297309</v>
      </c>
      <c r="T43" s="119">
        <v>9344</v>
      </c>
      <c r="U43" s="84">
        <f t="shared" ref="U43:W43" si="132">T43/T42*100</f>
        <v>96.758827793310559</v>
      </c>
      <c r="V43" s="119">
        <v>8268</v>
      </c>
      <c r="W43" s="84">
        <f t="shared" si="132"/>
        <v>97.385159010600702</v>
      </c>
      <c r="X43" s="119">
        <v>8475</v>
      </c>
      <c r="Y43" s="87">
        <f t="shared" ref="Y43" si="133">X43/X42*100</f>
        <v>101.41198994854612</v>
      </c>
    </row>
    <row r="44" spans="2:25" ht="12" customHeight="1">
      <c r="B44" s="63">
        <v>2012</v>
      </c>
      <c r="C44" s="55" t="s">
        <v>66</v>
      </c>
      <c r="D44" s="111">
        <v>8088</v>
      </c>
      <c r="E44" s="74">
        <f t="shared" ref="E44" si="134">D44/D43*100</f>
        <v>100.0990099009901</v>
      </c>
      <c r="F44" s="112">
        <v>7377</v>
      </c>
      <c r="G44" s="74">
        <f t="shared" ref="G44" si="135">F44/F43*100</f>
        <v>100.27184993883375</v>
      </c>
      <c r="H44" s="112">
        <v>8858</v>
      </c>
      <c r="I44" s="74">
        <f t="shared" ref="I44" si="136">H44/H43*100</f>
        <v>100.15829941203076</v>
      </c>
      <c r="J44" s="112">
        <v>8904</v>
      </c>
      <c r="K44" s="74">
        <f t="shared" ref="K44" si="137">J44/J43*100</f>
        <v>95.495495495495504</v>
      </c>
      <c r="L44" s="112">
        <v>10165</v>
      </c>
      <c r="M44" s="74">
        <f t="shared" ref="M44" si="138">L44/L43*100</f>
        <v>93.729829414476711</v>
      </c>
      <c r="N44" s="112">
        <v>8726</v>
      </c>
      <c r="O44" s="74">
        <f t="shared" ref="O44" si="139">N44/N43*100</f>
        <v>102.46594645373415</v>
      </c>
      <c r="P44" s="112">
        <v>8853</v>
      </c>
      <c r="Q44" s="74">
        <f t="shared" ref="Q44" si="140">P44/P43*100</f>
        <v>101.08472253939256</v>
      </c>
      <c r="R44" s="112">
        <v>9502</v>
      </c>
      <c r="S44" s="74">
        <f t="shared" ref="S44" si="141">R44/R43*100</f>
        <v>103.90377255330783</v>
      </c>
      <c r="T44" s="112">
        <v>9826</v>
      </c>
      <c r="U44" s="74">
        <f t="shared" ref="U44:U54" si="142">T44/T43*100</f>
        <v>105.15839041095892</v>
      </c>
      <c r="V44" s="112">
        <v>8951</v>
      </c>
      <c r="W44" s="74">
        <f t="shared" ref="W44:W54" si="143">V44/V43*100</f>
        <v>108.26076439283987</v>
      </c>
      <c r="X44" s="112">
        <v>8722</v>
      </c>
      <c r="Y44" s="77">
        <f t="shared" ref="Y44:Y54" si="144">X44/X43*100</f>
        <v>102.91445427728614</v>
      </c>
    </row>
    <row r="45" spans="2:25" ht="12" customHeight="1">
      <c r="B45" s="63">
        <v>2013</v>
      </c>
      <c r="C45" s="55" t="s">
        <v>65</v>
      </c>
      <c r="D45" s="111">
        <v>8247</v>
      </c>
      <c r="E45" s="74">
        <f t="shared" ref="E45" si="145">D45/D44*100</f>
        <v>101.96587537091987</v>
      </c>
      <c r="F45" s="112">
        <v>7440</v>
      </c>
      <c r="G45" s="74">
        <f t="shared" ref="G45" si="146">F45/F44*100</f>
        <v>100.85400569337128</v>
      </c>
      <c r="H45" s="112">
        <v>9131</v>
      </c>
      <c r="I45" s="74">
        <f t="shared" ref="I45" si="147">H45/H44*100</f>
        <v>103.08195981034093</v>
      </c>
      <c r="J45" s="112">
        <v>9012</v>
      </c>
      <c r="K45" s="74">
        <f t="shared" ref="K45" si="148">J45/J44*100</f>
        <v>101.21293800539084</v>
      </c>
      <c r="L45" s="112">
        <v>10920</v>
      </c>
      <c r="M45" s="74">
        <f t="shared" ref="M45" si="149">L45/L44*100</f>
        <v>107.42744712247909</v>
      </c>
      <c r="N45" s="112">
        <v>9062</v>
      </c>
      <c r="O45" s="74">
        <f t="shared" ref="O45" si="150">N45/N44*100</f>
        <v>103.8505615402246</v>
      </c>
      <c r="P45" s="112">
        <v>9367</v>
      </c>
      <c r="Q45" s="74">
        <f t="shared" ref="Q45" si="151">P45/P44*100</f>
        <v>105.80594148876088</v>
      </c>
      <c r="R45" s="112">
        <v>9945</v>
      </c>
      <c r="S45" s="74">
        <f t="shared" ref="S45" si="152">R45/R44*100</f>
        <v>104.66217638391917</v>
      </c>
      <c r="T45" s="112">
        <v>9637</v>
      </c>
      <c r="U45" s="74">
        <f t="shared" si="142"/>
        <v>98.076531650722572</v>
      </c>
      <c r="V45" s="112">
        <v>9342</v>
      </c>
      <c r="W45" s="74">
        <f t="shared" si="143"/>
        <v>104.36822701374149</v>
      </c>
      <c r="X45" s="112">
        <v>8900</v>
      </c>
      <c r="Y45" s="77">
        <f t="shared" si="144"/>
        <v>102.04081632653062</v>
      </c>
    </row>
    <row r="46" spans="2:25" ht="12" customHeight="1">
      <c r="B46" s="63">
        <v>2014</v>
      </c>
      <c r="C46" s="55" t="s">
        <v>70</v>
      </c>
      <c r="D46" s="111">
        <v>8290</v>
      </c>
      <c r="E46" s="74">
        <f t="shared" ref="E46" si="153">D46/D45*100</f>
        <v>100.52140172183826</v>
      </c>
      <c r="F46" s="112">
        <v>7426</v>
      </c>
      <c r="G46" s="74">
        <f t="shared" ref="G46" si="154">F46/F45*100</f>
        <v>99.811827956989248</v>
      </c>
      <c r="H46" s="112">
        <v>9235</v>
      </c>
      <c r="I46" s="74">
        <f t="shared" ref="I46" si="155">H46/H45*100</f>
        <v>101.13897711094076</v>
      </c>
      <c r="J46" s="112">
        <v>9224</v>
      </c>
      <c r="K46" s="74">
        <f t="shared" ref="K46" si="156">J46/J45*100</f>
        <v>102.35241899689302</v>
      </c>
      <c r="L46" s="112">
        <v>11338</v>
      </c>
      <c r="M46" s="74">
        <f t="shared" ref="M46" si="157">L46/L45*100</f>
        <v>103.82783882783883</v>
      </c>
      <c r="N46" s="112">
        <v>9248</v>
      </c>
      <c r="O46" s="74">
        <f t="shared" ref="O46" si="158">N46/N45*100</f>
        <v>102.05252703597441</v>
      </c>
      <c r="P46" s="112">
        <v>9608</v>
      </c>
      <c r="Q46" s="74">
        <f t="shared" ref="Q46" si="159">P46/P45*100</f>
        <v>102.57286217572327</v>
      </c>
      <c r="R46" s="112">
        <v>9566</v>
      </c>
      <c r="S46" s="74">
        <f t="shared" ref="S46" si="160">R46/R45*100</f>
        <v>96.189039718451482</v>
      </c>
      <c r="T46" s="112">
        <v>9644</v>
      </c>
      <c r="U46" s="74">
        <f t="shared" si="142"/>
        <v>100.07263671266993</v>
      </c>
      <c r="V46" s="112">
        <v>9652</v>
      </c>
      <c r="W46" s="74">
        <f t="shared" si="143"/>
        <v>103.31834724898307</v>
      </c>
      <c r="X46" s="112">
        <v>9137</v>
      </c>
      <c r="Y46" s="77">
        <f t="shared" si="144"/>
        <v>102.66292134831461</v>
      </c>
    </row>
    <row r="47" spans="2:25" ht="12" customHeight="1">
      <c r="B47" s="63">
        <v>2015</v>
      </c>
      <c r="C47" s="55" t="s">
        <v>72</v>
      </c>
      <c r="D47" s="111">
        <v>7812</v>
      </c>
      <c r="E47" s="74">
        <f t="shared" ref="E47" si="161">D47/D46*100</f>
        <v>94.234016887816651</v>
      </c>
      <c r="F47" s="112">
        <v>6797</v>
      </c>
      <c r="G47" s="74">
        <f t="shared" ref="G47" si="162">F47/F46*100</f>
        <v>91.529760301642881</v>
      </c>
      <c r="H47" s="112">
        <v>8976</v>
      </c>
      <c r="I47" s="74">
        <f t="shared" ref="I47" si="163">H47/H46*100</f>
        <v>97.19545208446128</v>
      </c>
      <c r="J47" s="112">
        <v>9510</v>
      </c>
      <c r="K47" s="74">
        <f>J47/J46*100</f>
        <v>103.10060711188204</v>
      </c>
      <c r="L47" s="112">
        <v>10813</v>
      </c>
      <c r="M47" s="74">
        <f t="shared" ref="M47" si="164">L47/L46*100</f>
        <v>95.369553713176927</v>
      </c>
      <c r="N47" s="112">
        <v>8815</v>
      </c>
      <c r="O47" s="74">
        <f t="shared" ref="O47" si="165">N47/N46*100</f>
        <v>95.317906574394456</v>
      </c>
      <c r="P47" s="112">
        <v>9294</v>
      </c>
      <c r="Q47" s="74">
        <f t="shared" ref="Q47" si="166">P47/P46*100</f>
        <v>96.731890091590344</v>
      </c>
      <c r="R47" s="112">
        <v>9539</v>
      </c>
      <c r="S47" s="74">
        <f t="shared" ref="S47" si="167">R47/R46*100</f>
        <v>99.717750365879155</v>
      </c>
      <c r="T47" s="112">
        <v>9766</v>
      </c>
      <c r="U47" s="74">
        <f t="shared" si="142"/>
        <v>101.26503525508087</v>
      </c>
      <c r="V47" s="112">
        <v>9731</v>
      </c>
      <c r="W47" s="74">
        <f t="shared" si="143"/>
        <v>100.8184832159138</v>
      </c>
      <c r="X47" s="112">
        <v>8845</v>
      </c>
      <c r="Y47" s="77">
        <f t="shared" si="144"/>
        <v>96.80420269234979</v>
      </c>
    </row>
    <row r="48" spans="2:25" ht="12" customHeight="1">
      <c r="B48" s="143">
        <v>2016</v>
      </c>
      <c r="C48" s="58" t="s">
        <v>75</v>
      </c>
      <c r="D48" s="116">
        <v>7787</v>
      </c>
      <c r="E48" s="84">
        <f>D48/D47*100</f>
        <v>99.679979518689194</v>
      </c>
      <c r="F48" s="118">
        <v>6976</v>
      </c>
      <c r="G48" s="84">
        <f>F48/F47*100</f>
        <v>102.63351478593496</v>
      </c>
      <c r="H48" s="118">
        <v>8740</v>
      </c>
      <c r="I48" s="84">
        <f>H48/H47*100</f>
        <v>97.370766488413551</v>
      </c>
      <c r="J48" s="118">
        <v>9152</v>
      </c>
      <c r="K48" s="84">
        <f>J48/J47*100</f>
        <v>96.235541535226076</v>
      </c>
      <c r="L48" s="118">
        <v>9958</v>
      </c>
      <c r="M48" s="84">
        <f>L48/L47*100</f>
        <v>92.09285119763247</v>
      </c>
      <c r="N48" s="118">
        <v>8369</v>
      </c>
      <c r="O48" s="84">
        <f t="shared" ref="O48" si="168">N48/N47*100</f>
        <v>94.940442427680097</v>
      </c>
      <c r="P48" s="118">
        <v>8728</v>
      </c>
      <c r="Q48" s="84">
        <f t="shared" ref="Q48" si="169">P48/P47*100</f>
        <v>93.910049494297397</v>
      </c>
      <c r="R48" s="118">
        <v>8959</v>
      </c>
      <c r="S48" s="84">
        <f t="shared" ref="S48" si="170">R48/R47*100</f>
        <v>93.919698081559915</v>
      </c>
      <c r="T48" s="118">
        <v>9012</v>
      </c>
      <c r="U48" s="84">
        <f t="shared" si="142"/>
        <v>92.279336473479418</v>
      </c>
      <c r="V48" s="118">
        <v>8900</v>
      </c>
      <c r="W48" s="84">
        <f t="shared" si="143"/>
        <v>91.460281574350006</v>
      </c>
      <c r="X48" s="118">
        <v>8406</v>
      </c>
      <c r="Y48" s="87">
        <f t="shared" si="144"/>
        <v>95.036743923120397</v>
      </c>
    </row>
    <row r="49" spans="2:25" ht="12" customHeight="1">
      <c r="B49" s="63">
        <v>2017</v>
      </c>
      <c r="C49" s="55" t="s">
        <v>78</v>
      </c>
      <c r="D49" s="111">
        <v>7972</v>
      </c>
      <c r="E49" s="74">
        <f>D49/D48*100</f>
        <v>102.37575446256582</v>
      </c>
      <c r="F49" s="112">
        <v>7145</v>
      </c>
      <c r="G49" s="168">
        <f>F49/F48*100</f>
        <v>102.42259174311927</v>
      </c>
      <c r="H49" s="169">
        <v>8979</v>
      </c>
      <c r="I49" s="170">
        <f>H49/H48*100</f>
        <v>102.73455377574369</v>
      </c>
      <c r="J49" s="112">
        <v>9160</v>
      </c>
      <c r="K49" s="74">
        <f>J49/J48*100</f>
        <v>100.08741258741259</v>
      </c>
      <c r="L49" s="112">
        <v>10070</v>
      </c>
      <c r="M49" s="74">
        <f>L49/L48*100</f>
        <v>101.12472384012854</v>
      </c>
      <c r="N49" s="112">
        <v>8694</v>
      </c>
      <c r="O49" s="74">
        <f t="shared" ref="O49:O54" si="171">N49/N48*100</f>
        <v>103.88337913729239</v>
      </c>
      <c r="P49" s="112">
        <v>9597</v>
      </c>
      <c r="Q49" s="74">
        <f t="shared" ref="Q49:Q54" si="172">P49/P48*100</f>
        <v>109.95646196150321</v>
      </c>
      <c r="R49" s="112">
        <v>8801</v>
      </c>
      <c r="S49" s="74">
        <f t="shared" ref="S49:S54" si="173">R49/R48*100</f>
        <v>98.236410313651078</v>
      </c>
      <c r="T49" s="112">
        <v>9315</v>
      </c>
      <c r="U49" s="74">
        <f t="shared" si="142"/>
        <v>103.36218375499335</v>
      </c>
      <c r="V49" s="112">
        <v>8139</v>
      </c>
      <c r="W49" s="74">
        <f t="shared" si="143"/>
        <v>91.449438202247194</v>
      </c>
      <c r="X49" s="112">
        <v>8772</v>
      </c>
      <c r="Y49" s="77">
        <f t="shared" si="144"/>
        <v>104.35403283369023</v>
      </c>
    </row>
    <row r="50" spans="2:25" s="1" customFormat="1" ht="12" customHeight="1">
      <c r="B50" s="63">
        <v>2018</v>
      </c>
      <c r="C50" s="55" t="s">
        <v>86</v>
      </c>
      <c r="D50" s="111">
        <v>8068</v>
      </c>
      <c r="E50" s="74">
        <f t="shared" ref="E50:E54" si="174">D50/D49*100</f>
        <v>101.2042147516307</v>
      </c>
      <c r="F50" s="112">
        <v>7485</v>
      </c>
      <c r="G50" s="74">
        <f t="shared" ref="G50:G54" si="175">F50/F49*100</f>
        <v>104.75857242827151</v>
      </c>
      <c r="H50" s="112">
        <v>8806</v>
      </c>
      <c r="I50" s="74">
        <f t="shared" ref="I50:I54" si="176">H50/H49*100</f>
        <v>98.073282102684047</v>
      </c>
      <c r="J50" s="112">
        <v>9077</v>
      </c>
      <c r="K50" s="74">
        <f t="shared" ref="K50:K54" si="177">J50/J49*100</f>
        <v>99.093886462882097</v>
      </c>
      <c r="L50" s="112">
        <v>10682</v>
      </c>
      <c r="M50" s="74">
        <f t="shared" ref="M50:M54" si="178">L50/L49*100</f>
        <v>106.07745779543198</v>
      </c>
      <c r="N50" s="112">
        <v>8513</v>
      </c>
      <c r="O50" s="74">
        <f t="shared" si="171"/>
        <v>97.918104439843574</v>
      </c>
      <c r="P50" s="112">
        <v>9229</v>
      </c>
      <c r="Q50" s="74">
        <f t="shared" si="172"/>
        <v>96.165468375534019</v>
      </c>
      <c r="R50" s="112">
        <v>9181</v>
      </c>
      <c r="S50" s="74">
        <f t="shared" si="173"/>
        <v>104.3176911714578</v>
      </c>
      <c r="T50" s="112">
        <v>8946</v>
      </c>
      <c r="U50" s="74">
        <f t="shared" si="142"/>
        <v>96.038647342995162</v>
      </c>
      <c r="V50" s="112">
        <v>8239</v>
      </c>
      <c r="W50" s="74">
        <f t="shared" si="143"/>
        <v>101.22865216857109</v>
      </c>
      <c r="X50" s="112">
        <v>8470</v>
      </c>
      <c r="Y50" s="77">
        <f t="shared" si="144"/>
        <v>96.55722754217966</v>
      </c>
    </row>
    <row r="51" spans="2:25" ht="12" customHeight="1">
      <c r="B51" s="63">
        <v>2019</v>
      </c>
      <c r="C51" s="55" t="s">
        <v>88</v>
      </c>
      <c r="D51" s="111">
        <v>8236</v>
      </c>
      <c r="E51" s="74">
        <f t="shared" si="174"/>
        <v>102.08230044620723</v>
      </c>
      <c r="F51" s="112">
        <v>7659</v>
      </c>
      <c r="G51" s="74">
        <f t="shared" si="175"/>
        <v>102.32464929859719</v>
      </c>
      <c r="H51" s="112">
        <v>8969</v>
      </c>
      <c r="I51" s="74">
        <f t="shared" si="176"/>
        <v>101.85101067454008</v>
      </c>
      <c r="J51" s="112">
        <v>8870</v>
      </c>
      <c r="K51" s="74">
        <f t="shared" si="177"/>
        <v>97.719510851602948</v>
      </c>
      <c r="L51" s="112">
        <v>10149</v>
      </c>
      <c r="M51" s="74">
        <f t="shared" si="178"/>
        <v>95.01029769706048</v>
      </c>
      <c r="N51" s="112">
        <v>9174</v>
      </c>
      <c r="O51" s="74">
        <f t="shared" si="171"/>
        <v>107.76459532479737</v>
      </c>
      <c r="P51" s="112">
        <v>9500</v>
      </c>
      <c r="Q51" s="74">
        <f t="shared" si="172"/>
        <v>102.93639614259401</v>
      </c>
      <c r="R51" s="112">
        <v>8802</v>
      </c>
      <c r="S51" s="74">
        <f t="shared" si="173"/>
        <v>95.871909378063393</v>
      </c>
      <c r="T51" s="112">
        <v>8743</v>
      </c>
      <c r="U51" s="74">
        <f t="shared" si="142"/>
        <v>97.730829420970267</v>
      </c>
      <c r="V51" s="112">
        <v>7712</v>
      </c>
      <c r="W51" s="74">
        <f t="shared" si="143"/>
        <v>93.603592669013224</v>
      </c>
      <c r="X51" s="112">
        <v>8549</v>
      </c>
      <c r="Y51" s="77">
        <f t="shared" si="144"/>
        <v>100.9327036599764</v>
      </c>
    </row>
    <row r="52" spans="2:25" ht="12" customHeight="1">
      <c r="B52" s="63">
        <v>2020</v>
      </c>
      <c r="C52" s="55" t="s">
        <v>92</v>
      </c>
      <c r="D52" s="111">
        <v>8441</v>
      </c>
      <c r="E52" s="74">
        <f t="shared" si="174"/>
        <v>102.48907236522584</v>
      </c>
      <c r="F52" s="112">
        <v>7852</v>
      </c>
      <c r="G52" s="74">
        <f t="shared" si="175"/>
        <v>102.51991121556338</v>
      </c>
      <c r="H52" s="112">
        <v>9189</v>
      </c>
      <c r="I52" s="74">
        <f t="shared" si="176"/>
        <v>102.45289329914149</v>
      </c>
      <c r="J52" s="112">
        <v>8957</v>
      </c>
      <c r="K52" s="74">
        <f t="shared" si="177"/>
        <v>100.98083427282975</v>
      </c>
      <c r="L52" s="112">
        <v>10616</v>
      </c>
      <c r="M52" s="74">
        <f t="shared" si="178"/>
        <v>104.60143856537589</v>
      </c>
      <c r="N52" s="112">
        <v>9285</v>
      </c>
      <c r="O52" s="74">
        <f t="shared" si="171"/>
        <v>101.20994113799868</v>
      </c>
      <c r="P52" s="112">
        <v>10033</v>
      </c>
      <c r="Q52" s="74">
        <f t="shared" si="172"/>
        <v>105.61052631578947</v>
      </c>
      <c r="R52" s="112">
        <v>9655</v>
      </c>
      <c r="S52" s="74">
        <f t="shared" si="173"/>
        <v>109.69097932288116</v>
      </c>
      <c r="T52" s="112">
        <v>9168</v>
      </c>
      <c r="U52" s="74">
        <f t="shared" si="142"/>
        <v>104.86103168248886</v>
      </c>
      <c r="V52" s="112">
        <v>7053</v>
      </c>
      <c r="W52" s="74">
        <f t="shared" si="143"/>
        <v>91.454875518672196</v>
      </c>
      <c r="X52" s="112">
        <v>8604</v>
      </c>
      <c r="Y52" s="77">
        <f t="shared" si="144"/>
        <v>100.64335009942684</v>
      </c>
    </row>
    <row r="53" spans="2:25" ht="12" customHeight="1">
      <c r="B53" s="143">
        <v>2021</v>
      </c>
      <c r="C53" s="58" t="s">
        <v>93</v>
      </c>
      <c r="D53" s="116">
        <v>8803</v>
      </c>
      <c r="E53" s="84">
        <f t="shared" si="174"/>
        <v>104.28859139912332</v>
      </c>
      <c r="F53" s="118">
        <v>8194</v>
      </c>
      <c r="G53" s="84">
        <f t="shared" si="175"/>
        <v>104.35557819663779</v>
      </c>
      <c r="H53" s="118">
        <v>9574</v>
      </c>
      <c r="I53" s="84">
        <f t="shared" si="176"/>
        <v>104.18979214277941</v>
      </c>
      <c r="J53" s="118">
        <v>9311</v>
      </c>
      <c r="K53" s="84">
        <f t="shared" si="177"/>
        <v>103.95221614379815</v>
      </c>
      <c r="L53" s="118">
        <v>10092</v>
      </c>
      <c r="M53" s="84">
        <f t="shared" si="178"/>
        <v>95.064054257724194</v>
      </c>
      <c r="N53" s="118">
        <v>9968</v>
      </c>
      <c r="O53" s="84">
        <f t="shared" si="171"/>
        <v>107.35595045772752</v>
      </c>
      <c r="P53" s="118">
        <v>10462</v>
      </c>
      <c r="Q53" s="84">
        <f t="shared" si="172"/>
        <v>104.27588956443736</v>
      </c>
      <c r="R53" s="118">
        <v>9874</v>
      </c>
      <c r="S53" s="84">
        <f t="shared" si="173"/>
        <v>102.26825479026411</v>
      </c>
      <c r="T53" s="118">
        <v>9560</v>
      </c>
      <c r="U53" s="84">
        <f t="shared" si="142"/>
        <v>104.27574171029667</v>
      </c>
      <c r="V53" s="118">
        <v>7971</v>
      </c>
      <c r="W53" s="84">
        <f t="shared" si="143"/>
        <v>113.01573798383666</v>
      </c>
      <c r="X53" s="118">
        <v>8430</v>
      </c>
      <c r="Y53" s="87">
        <f t="shared" si="144"/>
        <v>97.977684797768489</v>
      </c>
    </row>
    <row r="54" spans="2:25" ht="12" customHeight="1">
      <c r="B54" s="233">
        <v>2022</v>
      </c>
      <c r="C54" s="234" t="s">
        <v>99</v>
      </c>
      <c r="D54" s="235">
        <v>9669</v>
      </c>
      <c r="E54" s="151">
        <f t="shared" si="174"/>
        <v>109.83755537884812</v>
      </c>
      <c r="F54" s="236">
        <v>8976</v>
      </c>
      <c r="G54" s="151">
        <f t="shared" si="175"/>
        <v>109.5435684647303</v>
      </c>
      <c r="H54" s="236">
        <v>10545</v>
      </c>
      <c r="I54" s="151">
        <f t="shared" si="176"/>
        <v>110.14205138917903</v>
      </c>
      <c r="J54" s="236">
        <v>9893</v>
      </c>
      <c r="K54" s="151">
        <f t="shared" si="177"/>
        <v>106.25067124906025</v>
      </c>
      <c r="L54" s="236">
        <v>11307</v>
      </c>
      <c r="M54" s="151">
        <f t="shared" si="178"/>
        <v>112.03923900118906</v>
      </c>
      <c r="N54" s="236">
        <v>11074</v>
      </c>
      <c r="O54" s="151">
        <f t="shared" si="171"/>
        <v>111.09550561797752</v>
      </c>
      <c r="P54" s="236">
        <v>11219</v>
      </c>
      <c r="Q54" s="151">
        <f t="shared" si="172"/>
        <v>107.23571018925635</v>
      </c>
      <c r="R54" s="236">
        <v>11818</v>
      </c>
      <c r="S54" s="151">
        <f t="shared" si="173"/>
        <v>119.68806967794208</v>
      </c>
      <c r="T54" s="236">
        <v>10909</v>
      </c>
      <c r="U54" s="151">
        <f t="shared" si="142"/>
        <v>114.11087866108787</v>
      </c>
      <c r="V54" s="236">
        <v>9677</v>
      </c>
      <c r="W54" s="151">
        <f t="shared" si="143"/>
        <v>121.40258436833523</v>
      </c>
      <c r="X54" s="236">
        <v>9382</v>
      </c>
      <c r="Y54" s="172">
        <f t="shared" si="144"/>
        <v>111.29300118623962</v>
      </c>
    </row>
    <row r="55" spans="2:25" ht="12" customHeight="1">
      <c r="B55" s="23"/>
      <c r="C55" s="33"/>
      <c r="D55" s="24"/>
      <c r="E55" s="13"/>
      <c r="F55" s="24"/>
      <c r="G55" s="13"/>
      <c r="H55" s="24"/>
      <c r="I55" s="13"/>
      <c r="J55" s="24"/>
      <c r="K55" s="13"/>
      <c r="L55" s="24"/>
      <c r="M55" s="13"/>
      <c r="N55" s="24"/>
      <c r="O55" s="13"/>
      <c r="P55" s="24"/>
      <c r="Q55" s="13"/>
      <c r="R55" s="24"/>
      <c r="S55" s="13"/>
      <c r="T55" s="24"/>
      <c r="U55" s="13"/>
      <c r="V55" s="24"/>
      <c r="W55" s="13"/>
      <c r="X55" s="24"/>
      <c r="Y55" s="13"/>
    </row>
    <row r="56" spans="2:25" ht="12" customHeight="1">
      <c r="B56" s="199" t="s">
        <v>16</v>
      </c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22"/>
      <c r="N56" s="1"/>
      <c r="O56" s="22"/>
      <c r="P56" s="1"/>
      <c r="Q56" s="22"/>
      <c r="R56" s="1"/>
      <c r="S56" s="22"/>
      <c r="T56" s="1"/>
      <c r="U56" s="22"/>
      <c r="V56" s="1"/>
      <c r="W56" s="22"/>
      <c r="X56" s="1"/>
      <c r="Y56" s="22"/>
    </row>
    <row r="57" spans="2:25" ht="12" customHeight="1">
      <c r="E57" s="10"/>
      <c r="G57" s="10"/>
      <c r="I57" s="10"/>
      <c r="K57" s="10"/>
      <c r="M57" s="10"/>
      <c r="O57" s="10"/>
      <c r="Q57" s="10"/>
      <c r="R57" s="4"/>
      <c r="S57" s="10"/>
      <c r="U57" s="10"/>
      <c r="W57" s="10"/>
      <c r="Y57" s="10" t="s">
        <v>15</v>
      </c>
    </row>
    <row r="58" spans="2:25" ht="12" customHeight="1">
      <c r="B58" s="180" t="s">
        <v>50</v>
      </c>
      <c r="C58" s="228"/>
      <c r="D58" s="230" t="s">
        <v>47</v>
      </c>
      <c r="E58" s="231"/>
      <c r="F58" s="226" t="s">
        <v>18</v>
      </c>
      <c r="G58" s="227"/>
      <c r="H58" s="226" t="s">
        <v>48</v>
      </c>
      <c r="I58" s="227"/>
      <c r="J58" s="226" t="s">
        <v>19</v>
      </c>
      <c r="K58" s="227"/>
      <c r="L58" s="226" t="s">
        <v>20</v>
      </c>
      <c r="M58" s="227"/>
      <c r="N58" s="226" t="s">
        <v>21</v>
      </c>
      <c r="O58" s="227"/>
      <c r="P58" s="226" t="s">
        <v>22</v>
      </c>
      <c r="Q58" s="227"/>
      <c r="R58" s="226" t="s">
        <v>23</v>
      </c>
      <c r="S58" s="227"/>
      <c r="T58" s="226" t="s">
        <v>24</v>
      </c>
      <c r="U58" s="227"/>
      <c r="V58" s="226" t="s">
        <v>25</v>
      </c>
      <c r="W58" s="227"/>
      <c r="X58" s="226" t="s">
        <v>26</v>
      </c>
      <c r="Y58" s="232"/>
    </row>
    <row r="59" spans="2:25" ht="12" customHeight="1">
      <c r="B59" s="181"/>
      <c r="C59" s="229"/>
      <c r="D59" s="48"/>
      <c r="E59" s="49" t="s">
        <v>9</v>
      </c>
      <c r="F59" s="50"/>
      <c r="G59" s="16" t="s">
        <v>9</v>
      </c>
      <c r="H59" s="51"/>
      <c r="I59" s="16" t="s">
        <v>9</v>
      </c>
      <c r="J59" s="51"/>
      <c r="K59" s="16" t="s">
        <v>9</v>
      </c>
      <c r="L59" s="51"/>
      <c r="M59" s="16" t="s">
        <v>9</v>
      </c>
      <c r="N59" s="51"/>
      <c r="O59" s="16" t="s">
        <v>9</v>
      </c>
      <c r="P59" s="51"/>
      <c r="Q59" s="16" t="s">
        <v>9</v>
      </c>
      <c r="R59" s="51"/>
      <c r="S59" s="16" t="s">
        <v>9</v>
      </c>
      <c r="T59" s="51"/>
      <c r="U59" s="16" t="s">
        <v>9</v>
      </c>
      <c r="V59" s="51"/>
      <c r="W59" s="16" t="s">
        <v>9</v>
      </c>
      <c r="X59" s="50"/>
      <c r="Y59" s="17" t="s">
        <v>9</v>
      </c>
    </row>
    <row r="60" spans="2:25" ht="12" customHeight="1">
      <c r="B60" s="52" t="s">
        <v>28</v>
      </c>
      <c r="C60" s="53" t="s">
        <v>12</v>
      </c>
      <c r="D60" s="111">
        <v>8297</v>
      </c>
      <c r="E60" s="69" t="s">
        <v>27</v>
      </c>
      <c r="F60" s="112">
        <v>7397</v>
      </c>
      <c r="G60" s="69" t="s">
        <v>27</v>
      </c>
      <c r="H60" s="112">
        <v>9020</v>
      </c>
      <c r="I60" s="69" t="s">
        <v>27</v>
      </c>
      <c r="J60" s="112">
        <v>8774</v>
      </c>
      <c r="K60" s="69" t="s">
        <v>27</v>
      </c>
      <c r="L60" s="112">
        <v>9858</v>
      </c>
      <c r="M60" s="69" t="s">
        <v>27</v>
      </c>
      <c r="N60" s="112">
        <v>9211</v>
      </c>
      <c r="O60" s="69" t="s">
        <v>27</v>
      </c>
      <c r="P60" s="112">
        <v>9073</v>
      </c>
      <c r="Q60" s="69" t="s">
        <v>27</v>
      </c>
      <c r="R60" s="112">
        <v>9612</v>
      </c>
      <c r="S60" s="69" t="s">
        <v>27</v>
      </c>
      <c r="T60" s="112">
        <v>9262</v>
      </c>
      <c r="U60" s="69" t="s">
        <v>27</v>
      </c>
      <c r="V60" s="112">
        <v>9303</v>
      </c>
      <c r="W60" s="69" t="s">
        <v>27</v>
      </c>
      <c r="X60" s="112">
        <v>8491</v>
      </c>
      <c r="Y60" s="72" t="s">
        <v>27</v>
      </c>
    </row>
    <row r="61" spans="2:25" ht="12" customHeight="1">
      <c r="B61" s="54" t="s">
        <v>0</v>
      </c>
      <c r="C61" s="55" t="s">
        <v>29</v>
      </c>
      <c r="D61" s="111">
        <v>8262</v>
      </c>
      <c r="E61" s="74">
        <f>D61/D60*100</f>
        <v>99.578160781005181</v>
      </c>
      <c r="F61" s="112">
        <v>7403</v>
      </c>
      <c r="G61" s="74">
        <f>F61/F60*100</f>
        <v>100.08111396512101</v>
      </c>
      <c r="H61" s="112">
        <v>8964</v>
      </c>
      <c r="I61" s="74">
        <f>H61/H60*100</f>
        <v>99.379157427937912</v>
      </c>
      <c r="J61" s="112">
        <v>8620</v>
      </c>
      <c r="K61" s="74">
        <f>J61/J60*100</f>
        <v>98.244814223843164</v>
      </c>
      <c r="L61" s="112">
        <v>9175</v>
      </c>
      <c r="M61" s="74">
        <f>L61/L60*100</f>
        <v>93.071616960843983</v>
      </c>
      <c r="N61" s="112">
        <v>8805</v>
      </c>
      <c r="O61" s="74">
        <f>N61/N60*100</f>
        <v>95.592226685484746</v>
      </c>
      <c r="P61" s="112">
        <v>9066</v>
      </c>
      <c r="Q61" s="74">
        <f>P61/P60*100</f>
        <v>99.92284801058085</v>
      </c>
      <c r="R61" s="112">
        <v>9587</v>
      </c>
      <c r="S61" s="74">
        <f>R61/R60*100</f>
        <v>99.739908447773615</v>
      </c>
      <c r="T61" s="112">
        <v>9112</v>
      </c>
      <c r="U61" s="74">
        <f>T61/T60*100</f>
        <v>98.380479378104084</v>
      </c>
      <c r="V61" s="112">
        <v>8920</v>
      </c>
      <c r="W61" s="74">
        <f>V61/V60*100</f>
        <v>95.883048478985273</v>
      </c>
      <c r="X61" s="112">
        <v>8716</v>
      </c>
      <c r="Y61" s="77">
        <f>X61/X60*100</f>
        <v>102.64986456247792</v>
      </c>
    </row>
    <row r="62" spans="2:25" ht="12" customHeight="1">
      <c r="B62" s="56" t="s">
        <v>30</v>
      </c>
      <c r="C62" s="55" t="s">
        <v>31</v>
      </c>
      <c r="D62" s="114">
        <v>8305</v>
      </c>
      <c r="E62" s="74">
        <f t="shared" ref="E62:E63" si="179">D62/D61*100</f>
        <v>100.52045509561849</v>
      </c>
      <c r="F62" s="115">
        <v>7556</v>
      </c>
      <c r="G62" s="74">
        <f t="shared" ref="G62:K62" si="180">F62/F61*100</f>
        <v>102.06672970417398</v>
      </c>
      <c r="H62" s="115">
        <v>8926</v>
      </c>
      <c r="I62" s="74">
        <f t="shared" ref="I62" si="181">H62/H61*100</f>
        <v>99.576082106202591</v>
      </c>
      <c r="J62" s="113">
        <v>9131</v>
      </c>
      <c r="K62" s="74">
        <f t="shared" si="180"/>
        <v>105.92807424593968</v>
      </c>
      <c r="L62" s="113">
        <v>9947</v>
      </c>
      <c r="M62" s="74">
        <f t="shared" ref="M62:O62" si="182">L62/L61*100</f>
        <v>108.41416893732969</v>
      </c>
      <c r="N62" s="113">
        <v>8884</v>
      </c>
      <c r="O62" s="74">
        <f t="shared" si="182"/>
        <v>100.89721749006246</v>
      </c>
      <c r="P62" s="113">
        <v>8884</v>
      </c>
      <c r="Q62" s="74">
        <f t="shared" ref="Q62:S62" si="183">P62/P61*100</f>
        <v>97.992499448488857</v>
      </c>
      <c r="R62" s="113">
        <v>9050</v>
      </c>
      <c r="S62" s="74">
        <f t="shared" si="183"/>
        <v>94.398664858662769</v>
      </c>
      <c r="T62" s="113">
        <v>9793</v>
      </c>
      <c r="U62" s="74">
        <f t="shared" ref="U62:W62" si="184">T62/T61*100</f>
        <v>107.47366110623354</v>
      </c>
      <c r="V62" s="113">
        <v>9081</v>
      </c>
      <c r="W62" s="74">
        <f t="shared" si="184"/>
        <v>101.80493273542601</v>
      </c>
      <c r="X62" s="113">
        <v>8579</v>
      </c>
      <c r="Y62" s="77">
        <f t="shared" ref="Y62" si="185">X62/X61*100</f>
        <v>98.428178063331799</v>
      </c>
    </row>
    <row r="63" spans="2:25" ht="12" customHeight="1">
      <c r="B63" s="57" t="s">
        <v>32</v>
      </c>
      <c r="C63" s="58" t="s">
        <v>33</v>
      </c>
      <c r="D63" s="116">
        <v>8316</v>
      </c>
      <c r="E63" s="84">
        <f t="shared" si="179"/>
        <v>100.13245033112584</v>
      </c>
      <c r="F63" s="118">
        <v>7580</v>
      </c>
      <c r="G63" s="84">
        <f t="shared" ref="G63:K63" si="186">F63/F62*100</f>
        <v>100.31762837480149</v>
      </c>
      <c r="H63" s="118">
        <v>8947</v>
      </c>
      <c r="I63" s="84">
        <f t="shared" ref="I63" si="187">H63/H62*100</f>
        <v>100.23526775711404</v>
      </c>
      <c r="J63" s="119">
        <v>8918</v>
      </c>
      <c r="K63" s="84">
        <f t="shared" si="186"/>
        <v>97.667287263169428</v>
      </c>
      <c r="L63" s="119">
        <v>9920</v>
      </c>
      <c r="M63" s="84">
        <f t="shared" ref="M63:O63" si="188">L63/L62*100</f>
        <v>99.728561375289033</v>
      </c>
      <c r="N63" s="119">
        <v>9056</v>
      </c>
      <c r="O63" s="84">
        <f t="shared" si="188"/>
        <v>101.93606483565962</v>
      </c>
      <c r="P63" s="119">
        <v>9022</v>
      </c>
      <c r="Q63" s="84">
        <f t="shared" ref="Q63:S63" si="189">P63/P62*100</f>
        <v>101.55335434488968</v>
      </c>
      <c r="R63" s="119">
        <v>9129</v>
      </c>
      <c r="S63" s="84">
        <f t="shared" si="189"/>
        <v>100.87292817679558</v>
      </c>
      <c r="T63" s="119">
        <v>9710</v>
      </c>
      <c r="U63" s="84">
        <f t="shared" ref="U63:W63" si="190">T63/T62*100</f>
        <v>99.152455835801078</v>
      </c>
      <c r="V63" s="119">
        <v>9151</v>
      </c>
      <c r="W63" s="84">
        <f t="shared" si="190"/>
        <v>100.77084021583526</v>
      </c>
      <c r="X63" s="119">
        <v>8947</v>
      </c>
      <c r="Y63" s="87">
        <f t="shared" ref="Y63" si="191">X63/X62*100</f>
        <v>104.28954423592494</v>
      </c>
    </row>
    <row r="64" spans="2:25" ht="12" customHeight="1">
      <c r="B64" s="57" t="s">
        <v>32</v>
      </c>
      <c r="C64" s="58" t="s">
        <v>33</v>
      </c>
      <c r="D64" s="116">
        <v>8433</v>
      </c>
      <c r="E64" s="84" t="s">
        <v>27</v>
      </c>
      <c r="F64" s="118">
        <v>7632</v>
      </c>
      <c r="G64" s="84" t="s">
        <v>27</v>
      </c>
      <c r="H64" s="118">
        <v>9103</v>
      </c>
      <c r="I64" s="84" t="s">
        <v>27</v>
      </c>
      <c r="J64" s="119">
        <v>8892</v>
      </c>
      <c r="K64" s="84" t="s">
        <v>27</v>
      </c>
      <c r="L64" s="119">
        <v>10267</v>
      </c>
      <c r="M64" s="84" t="s">
        <v>27</v>
      </c>
      <c r="N64" s="119">
        <v>9026</v>
      </c>
      <c r="O64" s="84" t="s">
        <v>27</v>
      </c>
      <c r="P64" s="119">
        <v>9160</v>
      </c>
      <c r="Q64" s="84" t="s">
        <v>27</v>
      </c>
      <c r="R64" s="119">
        <v>9123</v>
      </c>
      <c r="S64" s="84" t="s">
        <v>27</v>
      </c>
      <c r="T64" s="119">
        <v>10237</v>
      </c>
      <c r="U64" s="84" t="s">
        <v>27</v>
      </c>
      <c r="V64" s="119">
        <v>9586</v>
      </c>
      <c r="W64" s="84" t="s">
        <v>27</v>
      </c>
      <c r="X64" s="119">
        <v>8715</v>
      </c>
      <c r="Y64" s="87" t="s">
        <v>27</v>
      </c>
    </row>
    <row r="65" spans="2:25" ht="12" customHeight="1">
      <c r="B65" s="54" t="s">
        <v>34</v>
      </c>
      <c r="C65" s="55" t="s">
        <v>35</v>
      </c>
      <c r="D65" s="111">
        <v>8881</v>
      </c>
      <c r="E65" s="74">
        <f>D65/D64*100</f>
        <v>105.31246294319934</v>
      </c>
      <c r="F65" s="112">
        <v>7910</v>
      </c>
      <c r="G65" s="74">
        <f>F65/F64*100</f>
        <v>103.64255765199162</v>
      </c>
      <c r="H65" s="112">
        <v>9730</v>
      </c>
      <c r="I65" s="74">
        <f>H65/H64*100</f>
        <v>106.88783917389873</v>
      </c>
      <c r="J65" s="112">
        <v>9655</v>
      </c>
      <c r="K65" s="74">
        <f>J65/J64*100</f>
        <v>108.58074673864147</v>
      </c>
      <c r="L65" s="112">
        <v>11085</v>
      </c>
      <c r="M65" s="74">
        <f>L65/L64*100</f>
        <v>107.96727378981201</v>
      </c>
      <c r="N65" s="112">
        <v>9550</v>
      </c>
      <c r="O65" s="74">
        <f>N65/N64*100</f>
        <v>105.8054509195657</v>
      </c>
      <c r="P65" s="112">
        <v>9868</v>
      </c>
      <c r="Q65" s="74">
        <f>P65/P64*100</f>
        <v>107.72925764192141</v>
      </c>
      <c r="R65" s="112">
        <v>9915</v>
      </c>
      <c r="S65" s="74">
        <f>R65/R64*100</f>
        <v>108.68135481749424</v>
      </c>
      <c r="T65" s="112">
        <v>10683</v>
      </c>
      <c r="U65" s="74">
        <f>T65/T64*100</f>
        <v>104.35674514017779</v>
      </c>
      <c r="V65" s="112">
        <v>10117</v>
      </c>
      <c r="W65" s="74">
        <f>V65/V64*100</f>
        <v>105.5393281869393</v>
      </c>
      <c r="X65" s="112">
        <v>9617</v>
      </c>
      <c r="Y65" s="77">
        <f>X65/X64*100</f>
        <v>110.34997131382673</v>
      </c>
    </row>
    <row r="66" spans="2:25" ht="12" customHeight="1">
      <c r="B66" s="54" t="s">
        <v>36</v>
      </c>
      <c r="C66" s="55" t="s">
        <v>37</v>
      </c>
      <c r="D66" s="111">
        <v>9262</v>
      </c>
      <c r="E66" s="74">
        <f t="shared" ref="E66:E69" si="192">D66/D65*100</f>
        <v>104.29005742596556</v>
      </c>
      <c r="F66" s="112">
        <v>8375</v>
      </c>
      <c r="G66" s="74">
        <f t="shared" ref="G66:K66" si="193">F66/F65*100</f>
        <v>105.87863463969657</v>
      </c>
      <c r="H66" s="112">
        <v>10083</v>
      </c>
      <c r="I66" s="74">
        <f t="shared" ref="I66" si="194">H66/H65*100</f>
        <v>103.62795477903393</v>
      </c>
      <c r="J66" s="112">
        <v>10295</v>
      </c>
      <c r="K66" s="74">
        <f t="shared" si="193"/>
        <v>106.6286897980321</v>
      </c>
      <c r="L66" s="112">
        <v>12182</v>
      </c>
      <c r="M66" s="74">
        <f t="shared" ref="M66:O66" si="195">L66/L65*100</f>
        <v>109.89625620207488</v>
      </c>
      <c r="N66" s="112">
        <v>9652</v>
      </c>
      <c r="O66" s="74">
        <f t="shared" si="195"/>
        <v>101.06806282722513</v>
      </c>
      <c r="P66" s="112">
        <v>10239</v>
      </c>
      <c r="Q66" s="74">
        <f t="shared" ref="Q66:S66" si="196">P66/P65*100</f>
        <v>103.75962707742197</v>
      </c>
      <c r="R66" s="112">
        <v>10803</v>
      </c>
      <c r="S66" s="74">
        <f t="shared" si="196"/>
        <v>108.95612708018155</v>
      </c>
      <c r="T66" s="112">
        <v>10433</v>
      </c>
      <c r="U66" s="74">
        <f t="shared" ref="U66:W66" si="197">T66/T65*100</f>
        <v>97.659833380136661</v>
      </c>
      <c r="V66" s="112">
        <v>9787</v>
      </c>
      <c r="W66" s="74">
        <f t="shared" si="197"/>
        <v>96.738163487199756</v>
      </c>
      <c r="X66" s="112">
        <v>9683</v>
      </c>
      <c r="Y66" s="77">
        <f t="shared" ref="Y66" si="198">X66/X65*100</f>
        <v>100.68628470416969</v>
      </c>
    </row>
    <row r="67" spans="2:25" ht="12" customHeight="1">
      <c r="B67" s="54" t="s">
        <v>38</v>
      </c>
      <c r="C67" s="55" t="s">
        <v>39</v>
      </c>
      <c r="D67" s="111">
        <v>8901</v>
      </c>
      <c r="E67" s="74">
        <f t="shared" si="192"/>
        <v>96.10235370330382</v>
      </c>
      <c r="F67" s="112">
        <v>8255</v>
      </c>
      <c r="G67" s="74">
        <f t="shared" ref="G67:K67" si="199">F67/F66*100</f>
        <v>98.567164179104481</v>
      </c>
      <c r="H67" s="112">
        <v>9523</v>
      </c>
      <c r="I67" s="74">
        <f t="shared" ref="I67" si="200">H67/H66*100</f>
        <v>94.446097391649303</v>
      </c>
      <c r="J67" s="112">
        <v>9919</v>
      </c>
      <c r="K67" s="74">
        <f t="shared" si="199"/>
        <v>96.347741622146671</v>
      </c>
      <c r="L67" s="112">
        <v>11190</v>
      </c>
      <c r="M67" s="74">
        <f t="shared" ref="M67:O67" si="201">L67/L66*100</f>
        <v>91.856837957642426</v>
      </c>
      <c r="N67" s="112">
        <v>9202</v>
      </c>
      <c r="O67" s="74">
        <f t="shared" si="201"/>
        <v>95.337753833402402</v>
      </c>
      <c r="P67" s="112">
        <v>9677</v>
      </c>
      <c r="Q67" s="74">
        <f t="shared" ref="Q67:S67" si="202">P67/P66*100</f>
        <v>94.511182732688738</v>
      </c>
      <c r="R67" s="112">
        <v>9456</v>
      </c>
      <c r="S67" s="74">
        <f t="shared" si="202"/>
        <v>87.531241321855035</v>
      </c>
      <c r="T67" s="112">
        <v>10580</v>
      </c>
      <c r="U67" s="74">
        <f t="shared" ref="U67:W67" si="203">T67/T66*100</f>
        <v>101.40899070257836</v>
      </c>
      <c r="V67" s="112">
        <v>9513</v>
      </c>
      <c r="W67" s="74">
        <f t="shared" si="203"/>
        <v>97.200367834883011</v>
      </c>
      <c r="X67" s="112">
        <v>9265</v>
      </c>
      <c r="Y67" s="77">
        <f t="shared" ref="Y67" si="204">X67/X66*100</f>
        <v>95.683156046679755</v>
      </c>
    </row>
    <row r="68" spans="2:25" s="9" customFormat="1" ht="12" customHeight="1">
      <c r="B68" s="59" t="s">
        <v>40</v>
      </c>
      <c r="C68" s="60" t="s">
        <v>41</v>
      </c>
      <c r="D68" s="121">
        <v>8882</v>
      </c>
      <c r="E68" s="78">
        <f t="shared" si="192"/>
        <v>99.786540838108067</v>
      </c>
      <c r="F68" s="113">
        <v>8227</v>
      </c>
      <c r="G68" s="78">
        <f t="shared" ref="G68:K69" si="205">F68/F67*100</f>
        <v>99.660811629315575</v>
      </c>
      <c r="H68" s="113">
        <v>9533</v>
      </c>
      <c r="I68" s="78">
        <f t="shared" ref="I68" si="206">H68/H67*100</f>
        <v>100.10500892575868</v>
      </c>
      <c r="J68" s="113">
        <v>9811</v>
      </c>
      <c r="K68" s="78">
        <f t="shared" si="205"/>
        <v>98.911180562556709</v>
      </c>
      <c r="L68" s="113">
        <v>11318</v>
      </c>
      <c r="M68" s="78">
        <f t="shared" ref="M68:O69" si="207">L68/L67*100</f>
        <v>101.14387846291331</v>
      </c>
      <c r="N68" s="113">
        <v>9155</v>
      </c>
      <c r="O68" s="78">
        <f t="shared" si="207"/>
        <v>99.489241469245812</v>
      </c>
      <c r="P68" s="113">
        <v>9519</v>
      </c>
      <c r="Q68" s="78">
        <f t="shared" ref="Q68:S69" si="208">P68/P67*100</f>
        <v>98.367262581378526</v>
      </c>
      <c r="R68" s="113">
        <v>9600</v>
      </c>
      <c r="S68" s="78">
        <f t="shared" si="208"/>
        <v>101.5228426395939</v>
      </c>
      <c r="T68" s="113">
        <v>10569</v>
      </c>
      <c r="U68" s="78">
        <f t="shared" ref="U68:W69" si="209">T68/T67*100</f>
        <v>99.896030245746687</v>
      </c>
      <c r="V68" s="113">
        <v>9484</v>
      </c>
      <c r="W68" s="78">
        <f t="shared" si="209"/>
        <v>99.695153999789767</v>
      </c>
      <c r="X68" s="113">
        <v>9312</v>
      </c>
      <c r="Y68" s="89">
        <f t="shared" ref="Y68:Y69" si="210">X68/X67*100</f>
        <v>100.50728548300054</v>
      </c>
    </row>
    <row r="69" spans="2:25" s="9" customFormat="1" ht="12" customHeight="1">
      <c r="B69" s="61" t="s">
        <v>42</v>
      </c>
      <c r="C69" s="55" t="s">
        <v>43</v>
      </c>
      <c r="D69" s="122">
        <v>9062</v>
      </c>
      <c r="E69" s="84">
        <f t="shared" si="192"/>
        <v>102.02657059220897</v>
      </c>
      <c r="F69" s="119">
        <v>8356</v>
      </c>
      <c r="G69" s="74">
        <f t="shared" ref="G69:G73" si="211">F69/F68*100</f>
        <v>101.5680077792634</v>
      </c>
      <c r="H69" s="119">
        <v>9786</v>
      </c>
      <c r="I69" s="74">
        <f t="shared" ref="I69:I72" si="212">H69/H68*100</f>
        <v>102.6539389489143</v>
      </c>
      <c r="J69" s="119">
        <v>10147</v>
      </c>
      <c r="K69" s="74">
        <f t="shared" si="205"/>
        <v>103.42472734685558</v>
      </c>
      <c r="L69" s="119">
        <v>11935</v>
      </c>
      <c r="M69" s="74">
        <f t="shared" si="207"/>
        <v>105.45149319667786</v>
      </c>
      <c r="N69" s="119">
        <v>9412</v>
      </c>
      <c r="O69" s="74">
        <f t="shared" si="207"/>
        <v>102.80720917531403</v>
      </c>
      <c r="P69" s="119">
        <v>9543</v>
      </c>
      <c r="Q69" s="74">
        <f t="shared" si="208"/>
        <v>100.25212732429878</v>
      </c>
      <c r="R69" s="119">
        <v>10409</v>
      </c>
      <c r="S69" s="74">
        <f t="shared" si="208"/>
        <v>108.42708333333333</v>
      </c>
      <c r="T69" s="119">
        <v>10424</v>
      </c>
      <c r="U69" s="74">
        <f t="shared" si="209"/>
        <v>98.628063203708962</v>
      </c>
      <c r="V69" s="119">
        <v>9270</v>
      </c>
      <c r="W69" s="74">
        <f t="shared" si="209"/>
        <v>97.743568114719523</v>
      </c>
      <c r="X69" s="119">
        <v>9428</v>
      </c>
      <c r="Y69" s="77">
        <f t="shared" si="210"/>
        <v>101.24570446735395</v>
      </c>
    </row>
    <row r="70" spans="2:25" s="9" customFormat="1" ht="12" customHeight="1">
      <c r="B70" s="63">
        <v>2012</v>
      </c>
      <c r="C70" s="55" t="s">
        <v>61</v>
      </c>
      <c r="D70" s="111">
        <v>9036</v>
      </c>
      <c r="E70" s="74">
        <f t="shared" ref="E70:E80" si="213">D70/D69*100</f>
        <v>99.713087618627242</v>
      </c>
      <c r="F70" s="112">
        <v>8377</v>
      </c>
      <c r="G70" s="74">
        <f t="shared" si="211"/>
        <v>100.2513164193394</v>
      </c>
      <c r="H70" s="112">
        <v>9719</v>
      </c>
      <c r="I70" s="74">
        <f t="shared" si="212"/>
        <v>99.315348456979365</v>
      </c>
      <c r="J70" s="112">
        <v>9735</v>
      </c>
      <c r="K70" s="74">
        <f t="shared" ref="K70:K80" si="214">J70/J69*100</f>
        <v>95.93968660687888</v>
      </c>
      <c r="L70" s="112">
        <v>11127</v>
      </c>
      <c r="M70" s="74">
        <f t="shared" ref="M70:M80" si="215">L70/L69*100</f>
        <v>93.229995810640972</v>
      </c>
      <c r="N70" s="112">
        <v>9491</v>
      </c>
      <c r="O70" s="74">
        <f t="shared" ref="O70:O80" si="216">N70/N69*100</f>
        <v>100.83935401614961</v>
      </c>
      <c r="P70" s="112">
        <v>9829</v>
      </c>
      <c r="Q70" s="74">
        <f t="shared" ref="Q70:Q80" si="217">P70/P69*100</f>
        <v>102.99696112333648</v>
      </c>
      <c r="R70" s="112">
        <v>10409</v>
      </c>
      <c r="S70" s="74">
        <f t="shared" ref="S70:S80" si="218">R70/R69*100</f>
        <v>100</v>
      </c>
      <c r="T70" s="112">
        <v>10785</v>
      </c>
      <c r="U70" s="74">
        <f t="shared" ref="U70:U80" si="219">T70/T69*100</f>
        <v>103.46316193399846</v>
      </c>
      <c r="V70" s="112">
        <v>9704</v>
      </c>
      <c r="W70" s="74">
        <f t="shared" ref="W70:W80" si="220">V70/V69*100</f>
        <v>104.68176914778857</v>
      </c>
      <c r="X70" s="112">
        <v>9650</v>
      </c>
      <c r="Y70" s="77">
        <f t="shared" ref="Y70:Y80" si="221">X70/X69*100</f>
        <v>102.35468816291898</v>
      </c>
    </row>
    <row r="71" spans="2:25" s="9" customFormat="1" ht="12" customHeight="1">
      <c r="B71" s="63">
        <v>2013</v>
      </c>
      <c r="C71" s="55" t="s">
        <v>65</v>
      </c>
      <c r="D71" s="111">
        <v>9170</v>
      </c>
      <c r="E71" s="74">
        <f t="shared" si="213"/>
        <v>101.4829570606463</v>
      </c>
      <c r="F71" s="112">
        <v>8416</v>
      </c>
      <c r="G71" s="74">
        <f t="shared" si="211"/>
        <v>100.46556046317296</v>
      </c>
      <c r="H71" s="112">
        <v>9962</v>
      </c>
      <c r="I71" s="74">
        <f t="shared" si="212"/>
        <v>102.50025722810989</v>
      </c>
      <c r="J71" s="112">
        <v>9876</v>
      </c>
      <c r="K71" s="74">
        <f t="shared" si="214"/>
        <v>101.44838212634824</v>
      </c>
      <c r="L71" s="112">
        <v>11929</v>
      </c>
      <c r="M71" s="74">
        <f t="shared" si="215"/>
        <v>107.2076929990114</v>
      </c>
      <c r="N71" s="112">
        <v>9816</v>
      </c>
      <c r="O71" s="74">
        <f t="shared" si="216"/>
        <v>103.42429670213886</v>
      </c>
      <c r="P71" s="112">
        <v>10220</v>
      </c>
      <c r="Q71" s="74">
        <f t="shared" si="217"/>
        <v>103.97802421406044</v>
      </c>
      <c r="R71" s="112">
        <v>10873</v>
      </c>
      <c r="S71" s="74">
        <f t="shared" si="218"/>
        <v>104.45768085310789</v>
      </c>
      <c r="T71" s="112">
        <v>10530</v>
      </c>
      <c r="U71" s="74">
        <f t="shared" si="219"/>
        <v>97.635605006954108</v>
      </c>
      <c r="V71" s="112">
        <v>10179</v>
      </c>
      <c r="W71" s="74">
        <f t="shared" si="220"/>
        <v>104.89488870568837</v>
      </c>
      <c r="X71" s="112">
        <v>9875</v>
      </c>
      <c r="Y71" s="77">
        <f t="shared" si="221"/>
        <v>102.33160621761658</v>
      </c>
    </row>
    <row r="72" spans="2:25" s="9" customFormat="1" ht="12" customHeight="1">
      <c r="B72" s="63">
        <v>2014</v>
      </c>
      <c r="C72" s="55" t="s">
        <v>70</v>
      </c>
      <c r="D72" s="111">
        <v>9191</v>
      </c>
      <c r="E72" s="74">
        <f t="shared" si="213"/>
        <v>100.2290076335878</v>
      </c>
      <c r="F72" s="112">
        <v>8353</v>
      </c>
      <c r="G72" s="74">
        <f t="shared" si="211"/>
        <v>99.251425855513304</v>
      </c>
      <c r="H72" s="112">
        <v>10075</v>
      </c>
      <c r="I72" s="74">
        <f t="shared" si="212"/>
        <v>101.13431037944187</v>
      </c>
      <c r="J72" s="112">
        <v>10196</v>
      </c>
      <c r="K72" s="74">
        <f t="shared" si="214"/>
        <v>103.24017820980154</v>
      </c>
      <c r="L72" s="112">
        <v>12394</v>
      </c>
      <c r="M72" s="74">
        <f t="shared" si="215"/>
        <v>103.8980635426272</v>
      </c>
      <c r="N72" s="112">
        <v>9968</v>
      </c>
      <c r="O72" s="74">
        <f t="shared" si="216"/>
        <v>101.5484922575387</v>
      </c>
      <c r="P72" s="112">
        <v>10573</v>
      </c>
      <c r="Q72" s="74">
        <f t="shared" si="217"/>
        <v>103.45401174168299</v>
      </c>
      <c r="R72" s="112">
        <v>10430</v>
      </c>
      <c r="S72" s="74">
        <f t="shared" si="218"/>
        <v>95.92568748275545</v>
      </c>
      <c r="T72" s="112">
        <v>10410</v>
      </c>
      <c r="U72" s="74">
        <f t="shared" si="219"/>
        <v>98.86039886039886</v>
      </c>
      <c r="V72" s="112">
        <v>10522</v>
      </c>
      <c r="W72" s="74">
        <f t="shared" si="220"/>
        <v>103.36968268002751</v>
      </c>
      <c r="X72" s="112">
        <v>10137</v>
      </c>
      <c r="Y72" s="77">
        <f t="shared" si="221"/>
        <v>102.65316455696203</v>
      </c>
    </row>
    <row r="73" spans="2:25" ht="12" customHeight="1">
      <c r="B73" s="63">
        <v>2015</v>
      </c>
      <c r="C73" s="55" t="s">
        <v>72</v>
      </c>
      <c r="D73" s="111">
        <v>8694</v>
      </c>
      <c r="E73" s="74">
        <f t="shared" si="213"/>
        <v>94.592536176694594</v>
      </c>
      <c r="F73" s="112">
        <v>7704</v>
      </c>
      <c r="G73" s="74">
        <f t="shared" si="211"/>
        <v>92.230336406081648</v>
      </c>
      <c r="H73" s="112">
        <v>9789</v>
      </c>
      <c r="I73" s="74">
        <f>H73/H72*100</f>
        <v>97.161290322580641</v>
      </c>
      <c r="J73" s="112">
        <v>10419</v>
      </c>
      <c r="K73" s="74">
        <f t="shared" si="214"/>
        <v>102.1871322087093</v>
      </c>
      <c r="L73" s="112">
        <v>11974</v>
      </c>
      <c r="M73" s="74">
        <f t="shared" si="215"/>
        <v>96.611263514603834</v>
      </c>
      <c r="N73" s="112">
        <v>9585</v>
      </c>
      <c r="O73" s="74">
        <f t="shared" si="216"/>
        <v>96.157704654895667</v>
      </c>
      <c r="P73" s="112">
        <v>10212</v>
      </c>
      <c r="Q73" s="74">
        <f t="shared" si="217"/>
        <v>96.585642674737542</v>
      </c>
      <c r="R73" s="112">
        <v>10389</v>
      </c>
      <c r="S73" s="74">
        <f t="shared" si="218"/>
        <v>99.60690316395015</v>
      </c>
      <c r="T73" s="112">
        <v>10630</v>
      </c>
      <c r="U73" s="74">
        <f t="shared" si="219"/>
        <v>102.11335254562921</v>
      </c>
      <c r="V73" s="112">
        <v>10600</v>
      </c>
      <c r="W73" s="74">
        <f t="shared" si="220"/>
        <v>100.7413039346132</v>
      </c>
      <c r="X73" s="112">
        <v>9746</v>
      </c>
      <c r="Y73" s="77">
        <f t="shared" si="221"/>
        <v>96.142843050212093</v>
      </c>
    </row>
    <row r="74" spans="2:25" ht="12" customHeight="1">
      <c r="B74" s="143">
        <v>2016</v>
      </c>
      <c r="C74" s="58" t="s">
        <v>75</v>
      </c>
      <c r="D74" s="116">
        <v>8676</v>
      </c>
      <c r="E74" s="84">
        <f t="shared" si="213"/>
        <v>99.792960662525871</v>
      </c>
      <c r="F74" s="118">
        <v>7918</v>
      </c>
      <c r="G74" s="84">
        <f>F74/F73*100</f>
        <v>102.77777777777777</v>
      </c>
      <c r="H74" s="118">
        <v>9517</v>
      </c>
      <c r="I74" s="84">
        <f>H74/H73*100</f>
        <v>97.221370926550208</v>
      </c>
      <c r="J74" s="118">
        <v>10064</v>
      </c>
      <c r="K74" s="84">
        <f t="shared" si="214"/>
        <v>96.592763221038496</v>
      </c>
      <c r="L74" s="118">
        <v>10889</v>
      </c>
      <c r="M74" s="84">
        <f t="shared" si="215"/>
        <v>90.938700517788533</v>
      </c>
      <c r="N74" s="118">
        <v>9066</v>
      </c>
      <c r="O74" s="84">
        <f t="shared" si="216"/>
        <v>94.585289514866972</v>
      </c>
      <c r="P74" s="118">
        <v>9554</v>
      </c>
      <c r="Q74" s="84">
        <f t="shared" si="217"/>
        <v>93.556600078339216</v>
      </c>
      <c r="R74" s="118">
        <v>9749</v>
      </c>
      <c r="S74" s="84">
        <f t="shared" si="218"/>
        <v>93.839638078737124</v>
      </c>
      <c r="T74" s="118">
        <v>9725</v>
      </c>
      <c r="U74" s="84">
        <f t="shared" si="219"/>
        <v>91.486359360301037</v>
      </c>
      <c r="V74" s="118">
        <v>9755</v>
      </c>
      <c r="W74" s="84">
        <f t="shared" si="220"/>
        <v>92.028301886792448</v>
      </c>
      <c r="X74" s="118">
        <v>9303</v>
      </c>
      <c r="Y74" s="87">
        <f t="shared" si="221"/>
        <v>95.454545454545453</v>
      </c>
    </row>
    <row r="75" spans="2:25" s="9" customFormat="1" ht="12" customHeight="1">
      <c r="B75" s="63">
        <v>2017</v>
      </c>
      <c r="C75" s="55" t="s">
        <v>78</v>
      </c>
      <c r="D75" s="111">
        <v>8881</v>
      </c>
      <c r="E75" s="74">
        <f t="shared" si="213"/>
        <v>102.36284001844167</v>
      </c>
      <c r="F75" s="112">
        <v>8095</v>
      </c>
      <c r="G75" s="74">
        <f>F75/F74*100</f>
        <v>102.23541298307653</v>
      </c>
      <c r="H75" s="112">
        <v>9796</v>
      </c>
      <c r="I75" s="74">
        <f>H75/H74*100</f>
        <v>102.93159609120521</v>
      </c>
      <c r="J75" s="112">
        <v>10255</v>
      </c>
      <c r="K75" s="74">
        <f t="shared" si="214"/>
        <v>101.89785373608903</v>
      </c>
      <c r="L75" s="112">
        <v>11189</v>
      </c>
      <c r="M75" s="74">
        <f t="shared" si="215"/>
        <v>102.75507392781707</v>
      </c>
      <c r="N75" s="112">
        <v>9532</v>
      </c>
      <c r="O75" s="74">
        <f t="shared" si="216"/>
        <v>105.14008382969335</v>
      </c>
      <c r="P75" s="112">
        <v>10647</v>
      </c>
      <c r="Q75" s="74">
        <f t="shared" si="217"/>
        <v>111.44023445677203</v>
      </c>
      <c r="R75" s="112">
        <v>9727</v>
      </c>
      <c r="S75" s="74">
        <f t="shared" si="218"/>
        <v>99.774335829315831</v>
      </c>
      <c r="T75" s="112">
        <v>10264</v>
      </c>
      <c r="U75" s="74">
        <f t="shared" si="219"/>
        <v>105.54241645244215</v>
      </c>
      <c r="V75" s="112">
        <v>8944</v>
      </c>
      <c r="W75" s="74">
        <f t="shared" si="220"/>
        <v>91.686314710404929</v>
      </c>
      <c r="X75" s="112">
        <v>9780</v>
      </c>
      <c r="Y75" s="77">
        <f t="shared" si="221"/>
        <v>105.12737826507579</v>
      </c>
    </row>
    <row r="76" spans="2:25" ht="12" customHeight="1">
      <c r="B76" s="63">
        <v>2018</v>
      </c>
      <c r="C76" s="55" t="s">
        <v>86</v>
      </c>
      <c r="D76" s="111">
        <v>9010</v>
      </c>
      <c r="E76" s="74">
        <f t="shared" si="213"/>
        <v>101.45253912847652</v>
      </c>
      <c r="F76" s="112">
        <v>8509</v>
      </c>
      <c r="G76" s="74">
        <f t="shared" ref="G76:G80" si="222">F76/F75*100</f>
        <v>105.11426806670785</v>
      </c>
      <c r="H76" s="112">
        <v>9619</v>
      </c>
      <c r="I76" s="74">
        <f t="shared" ref="I76:I80" si="223">H76/H75*100</f>
        <v>98.19314005716619</v>
      </c>
      <c r="J76" s="112">
        <v>10073</v>
      </c>
      <c r="K76" s="74">
        <f t="shared" si="214"/>
        <v>98.225255972696246</v>
      </c>
      <c r="L76" s="112">
        <v>12003</v>
      </c>
      <c r="M76" s="74">
        <f t="shared" si="215"/>
        <v>107.27500223433731</v>
      </c>
      <c r="N76" s="112">
        <v>9283</v>
      </c>
      <c r="O76" s="74">
        <f t="shared" si="216"/>
        <v>97.387746537977335</v>
      </c>
      <c r="P76" s="112">
        <v>10042</v>
      </c>
      <c r="Q76" s="74">
        <f t="shared" si="217"/>
        <v>94.317648163802019</v>
      </c>
      <c r="R76" s="112">
        <v>10060</v>
      </c>
      <c r="S76" s="74">
        <f t="shared" si="218"/>
        <v>103.42346047085434</v>
      </c>
      <c r="T76" s="112">
        <v>9121</v>
      </c>
      <c r="U76" s="74">
        <f t="shared" si="219"/>
        <v>88.86399064692128</v>
      </c>
      <c r="V76" s="112">
        <v>9083</v>
      </c>
      <c r="W76" s="74">
        <f t="shared" si="220"/>
        <v>101.55411449016101</v>
      </c>
      <c r="X76" s="112">
        <v>9434</v>
      </c>
      <c r="Y76" s="77">
        <f t="shared" si="221"/>
        <v>96.462167689161546</v>
      </c>
    </row>
    <row r="77" spans="2:25" ht="12" customHeight="1">
      <c r="B77" s="63">
        <v>2019</v>
      </c>
      <c r="C77" s="55" t="s">
        <v>88</v>
      </c>
      <c r="D77" s="111">
        <v>9252</v>
      </c>
      <c r="E77" s="74">
        <f t="shared" si="213"/>
        <v>102.68590455049944</v>
      </c>
      <c r="F77" s="112">
        <v>8700</v>
      </c>
      <c r="G77" s="74">
        <f t="shared" si="222"/>
        <v>102.24468210130451</v>
      </c>
      <c r="H77" s="112">
        <v>9941</v>
      </c>
      <c r="I77" s="74">
        <f t="shared" si="223"/>
        <v>103.347541324462</v>
      </c>
      <c r="J77" s="112">
        <v>9920</v>
      </c>
      <c r="K77" s="74">
        <f t="shared" si="214"/>
        <v>98.481088057182561</v>
      </c>
      <c r="L77" s="112">
        <v>10933</v>
      </c>
      <c r="M77" s="74">
        <f t="shared" si="215"/>
        <v>91.085561942847619</v>
      </c>
      <c r="N77" s="112">
        <v>10096</v>
      </c>
      <c r="O77" s="74">
        <f t="shared" si="216"/>
        <v>108.75794462996875</v>
      </c>
      <c r="P77" s="112">
        <v>10222</v>
      </c>
      <c r="Q77" s="74">
        <f t="shared" si="217"/>
        <v>101.79247161919935</v>
      </c>
      <c r="R77" s="112">
        <v>9548</v>
      </c>
      <c r="S77" s="74">
        <f t="shared" si="218"/>
        <v>94.910536779324048</v>
      </c>
      <c r="T77" s="112">
        <v>9599</v>
      </c>
      <c r="U77" s="74">
        <f t="shared" si="219"/>
        <v>105.24065343712311</v>
      </c>
      <c r="V77" s="112">
        <v>8709</v>
      </c>
      <c r="W77" s="74">
        <f t="shared" si="220"/>
        <v>95.882417703401956</v>
      </c>
      <c r="X77" s="112">
        <v>9751</v>
      </c>
      <c r="Y77" s="77">
        <f t="shared" si="221"/>
        <v>103.36018655925376</v>
      </c>
    </row>
    <row r="78" spans="2:25" ht="12" customHeight="1">
      <c r="B78" s="63">
        <v>2020</v>
      </c>
      <c r="C78" s="55" t="s">
        <v>92</v>
      </c>
      <c r="D78" s="111">
        <v>9468</v>
      </c>
      <c r="E78" s="74">
        <f t="shared" si="213"/>
        <v>102.33463035019454</v>
      </c>
      <c r="F78" s="112">
        <v>8915</v>
      </c>
      <c r="G78" s="74">
        <f t="shared" si="222"/>
        <v>102.47126436781609</v>
      </c>
      <c r="H78" s="112">
        <v>10162</v>
      </c>
      <c r="I78" s="74">
        <f t="shared" si="223"/>
        <v>102.22311638668143</v>
      </c>
      <c r="J78" s="112">
        <v>10073</v>
      </c>
      <c r="K78" s="74">
        <f t="shared" si="214"/>
        <v>101.54233870967741</v>
      </c>
      <c r="L78" s="112">
        <v>11584</v>
      </c>
      <c r="M78" s="74">
        <f t="shared" si="215"/>
        <v>105.95444983078752</v>
      </c>
      <c r="N78" s="112">
        <v>10195</v>
      </c>
      <c r="O78" s="74">
        <f t="shared" si="216"/>
        <v>100.98058637083993</v>
      </c>
      <c r="P78" s="112">
        <v>10794</v>
      </c>
      <c r="Q78" s="74">
        <f t="shared" si="217"/>
        <v>105.59577382117003</v>
      </c>
      <c r="R78" s="112">
        <v>10465</v>
      </c>
      <c r="S78" s="74">
        <f t="shared" si="218"/>
        <v>109.6041055718475</v>
      </c>
      <c r="T78" s="112">
        <v>10152</v>
      </c>
      <c r="U78" s="74">
        <f t="shared" si="219"/>
        <v>105.76101677258048</v>
      </c>
      <c r="V78" s="112">
        <v>8134</v>
      </c>
      <c r="W78" s="74">
        <f t="shared" si="220"/>
        <v>93.397634630841651</v>
      </c>
      <c r="X78" s="112">
        <v>9685</v>
      </c>
      <c r="Y78" s="77">
        <f t="shared" si="221"/>
        <v>99.323146343964723</v>
      </c>
    </row>
    <row r="79" spans="2:25" ht="12" customHeight="1">
      <c r="B79" s="143">
        <v>2021</v>
      </c>
      <c r="C79" s="58" t="s">
        <v>93</v>
      </c>
      <c r="D79" s="116">
        <v>9943</v>
      </c>
      <c r="E79" s="84">
        <f t="shared" si="213"/>
        <v>105.01689902830587</v>
      </c>
      <c r="F79" s="118">
        <v>9393</v>
      </c>
      <c r="G79" s="84">
        <f t="shared" si="222"/>
        <v>105.36174985978688</v>
      </c>
      <c r="H79" s="118">
        <v>10637</v>
      </c>
      <c r="I79" s="84">
        <f t="shared" si="223"/>
        <v>104.67427671718166</v>
      </c>
      <c r="J79" s="118">
        <v>10436</v>
      </c>
      <c r="K79" s="84">
        <f t="shared" si="214"/>
        <v>103.60369304080214</v>
      </c>
      <c r="L79" s="118">
        <v>11019</v>
      </c>
      <c r="M79" s="84">
        <f t="shared" si="215"/>
        <v>95.122582872928177</v>
      </c>
      <c r="N79" s="118">
        <v>11035</v>
      </c>
      <c r="O79" s="84">
        <f t="shared" si="216"/>
        <v>108.23933300637567</v>
      </c>
      <c r="P79" s="118">
        <v>11390</v>
      </c>
      <c r="Q79" s="84">
        <f t="shared" si="217"/>
        <v>105.52158606633316</v>
      </c>
      <c r="R79" s="118">
        <v>10834</v>
      </c>
      <c r="S79" s="84">
        <f t="shared" si="218"/>
        <v>103.52603917821308</v>
      </c>
      <c r="T79" s="118">
        <v>10569</v>
      </c>
      <c r="U79" s="84">
        <f t="shared" si="219"/>
        <v>104.10756501182033</v>
      </c>
      <c r="V79" s="118">
        <v>9140</v>
      </c>
      <c r="W79" s="84">
        <f t="shared" si="220"/>
        <v>112.36783870174575</v>
      </c>
      <c r="X79" s="118">
        <v>9518</v>
      </c>
      <c r="Y79" s="87">
        <f t="shared" si="221"/>
        <v>98.275684047496128</v>
      </c>
    </row>
    <row r="80" spans="2:25" ht="12" customHeight="1">
      <c r="B80" s="233">
        <v>2022</v>
      </c>
      <c r="C80" s="234" t="s">
        <v>99</v>
      </c>
      <c r="D80" s="235">
        <v>11056</v>
      </c>
      <c r="E80" s="151">
        <f t="shared" si="213"/>
        <v>111.19380468671427</v>
      </c>
      <c r="F80" s="236">
        <v>10371</v>
      </c>
      <c r="G80" s="151">
        <f t="shared" si="222"/>
        <v>110.41200894282977</v>
      </c>
      <c r="H80" s="236">
        <v>11898</v>
      </c>
      <c r="I80" s="151">
        <f t="shared" si="223"/>
        <v>111.85484629124754</v>
      </c>
      <c r="J80" s="236">
        <v>11418</v>
      </c>
      <c r="K80" s="151">
        <f t="shared" si="214"/>
        <v>109.40973553085473</v>
      </c>
      <c r="L80" s="236">
        <v>12446</v>
      </c>
      <c r="M80" s="151">
        <f t="shared" si="215"/>
        <v>112.95035847173065</v>
      </c>
      <c r="N80" s="236">
        <v>12514</v>
      </c>
      <c r="O80" s="151">
        <f t="shared" si="216"/>
        <v>113.40280924331671</v>
      </c>
      <c r="P80" s="236">
        <v>12503</v>
      </c>
      <c r="Q80" s="151">
        <f t="shared" si="217"/>
        <v>109.77172958735733</v>
      </c>
      <c r="R80" s="236">
        <v>12766</v>
      </c>
      <c r="S80" s="151">
        <f t="shared" si="218"/>
        <v>117.83274875392284</v>
      </c>
      <c r="T80" s="236">
        <v>12062</v>
      </c>
      <c r="U80" s="151">
        <f t="shared" si="219"/>
        <v>114.12621818525876</v>
      </c>
      <c r="V80" s="236">
        <v>10870</v>
      </c>
      <c r="W80" s="151">
        <f t="shared" si="220"/>
        <v>118.92778993435449</v>
      </c>
      <c r="X80" s="236">
        <v>10609</v>
      </c>
      <c r="Y80" s="172">
        <f t="shared" si="221"/>
        <v>111.46249212019332</v>
      </c>
    </row>
    <row r="81" spans="2:25" ht="12" customHeight="1">
      <c r="B81" s="18" t="s">
        <v>13</v>
      </c>
      <c r="C81" s="3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2:25" ht="12" customHeight="1">
      <c r="B82" s="3" t="s">
        <v>44</v>
      </c>
      <c r="C82" s="3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2:25" ht="12" customHeight="1">
      <c r="B83" s="21" t="s">
        <v>56</v>
      </c>
      <c r="C83" s="35"/>
      <c r="D83" s="9"/>
      <c r="F83" s="9"/>
      <c r="H83" s="9"/>
      <c r="J83" s="9"/>
      <c r="L83" s="9"/>
      <c r="N83" s="9"/>
      <c r="P83" s="9"/>
      <c r="R83" s="9"/>
      <c r="T83" s="9"/>
      <c r="V83" s="9"/>
      <c r="X83" s="15"/>
      <c r="Y83" s="15" t="str">
        <f>北海道!P89</f>
        <v>毎年1回更新、最終更新日2024/12/26</v>
      </c>
    </row>
  </sheetData>
  <mergeCells count="39">
    <mergeCell ref="H32:I32"/>
    <mergeCell ref="P32:Q32"/>
    <mergeCell ref="R32:S32"/>
    <mergeCell ref="P58:Q58"/>
    <mergeCell ref="X58:Y58"/>
    <mergeCell ref="V58:W58"/>
    <mergeCell ref="V32:W32"/>
    <mergeCell ref="R6:S6"/>
    <mergeCell ref="V6:W6"/>
    <mergeCell ref="X32:Y32"/>
    <mergeCell ref="X6:Y6"/>
    <mergeCell ref="B4:L4"/>
    <mergeCell ref="B6:C7"/>
    <mergeCell ref="D32:E32"/>
    <mergeCell ref="D6:E6"/>
    <mergeCell ref="F6:G6"/>
    <mergeCell ref="J6:K6"/>
    <mergeCell ref="L6:M6"/>
    <mergeCell ref="B30:L30"/>
    <mergeCell ref="B32:C33"/>
    <mergeCell ref="F32:G32"/>
    <mergeCell ref="J32:K32"/>
    <mergeCell ref="L32:M32"/>
    <mergeCell ref="T6:U6"/>
    <mergeCell ref="H6:I6"/>
    <mergeCell ref="N6:O6"/>
    <mergeCell ref="B56:L56"/>
    <mergeCell ref="B58:C59"/>
    <mergeCell ref="T32:U32"/>
    <mergeCell ref="N32:O32"/>
    <mergeCell ref="D58:E58"/>
    <mergeCell ref="F58:G58"/>
    <mergeCell ref="J58:K58"/>
    <mergeCell ref="L58:M58"/>
    <mergeCell ref="N58:O58"/>
    <mergeCell ref="H58:I58"/>
    <mergeCell ref="R58:S58"/>
    <mergeCell ref="T58:U58"/>
    <mergeCell ref="P6:Q6"/>
  </mergeCells>
  <phoneticPr fontId="3"/>
  <pageMargins left="0.59055118110236227" right="0" top="0.59055118110236227" bottom="0" header="0.51181102362204722" footer="0.51181102362204722"/>
  <pageSetup paperSize="9" scale="71" orientation="landscape" horizontalDpi="4294967294" r:id="rId1"/>
  <headerFooter alignWithMargins="0"/>
  <rowBreaks count="1" manualBreakCount="1">
    <brk id="83" min="1" max="24" man="1"/>
  </rowBreaks>
  <ignoredErrors>
    <ignoredError sqref="B30:M31 B16:C16 E43 B29:I29 B8:E8 I8 G8 K8 M8 E34 I34 G34 K34 M34 B9:E9 I9:M9 G9 E35 I35:M35 G35 B10:C10 E10 I10:M10 G10 E36 I36 G36 K36 M36 B11:C11 E11 I11 G11 K11:M11 E37 I37:M37 G37 B12:C12 E12 I12:M12 G12 E38 I38:M38 G38 B13:C13 E13 I13:M13 G13 E39 I39:M39 G39 B14:C14 E14 I14:M14 G14 E40 I40:M40 G40 B15:C15 E15 I15:M15 G15 E41 I41:M41 G41 E16 I16:M16 G16 E42 I42:M42 G42 I43:M43 G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全国</vt:lpstr>
      <vt:lpstr>北海道</vt:lpstr>
      <vt:lpstr>都府県</vt:lpstr>
      <vt:lpstr>地域別</vt:lpstr>
      <vt:lpstr>全国!Print_Area</vt:lpstr>
      <vt:lpstr>地域別!Print_Area</vt:lpstr>
      <vt:lpstr>都府県!Print_Area</vt:lpstr>
      <vt:lpstr>北海道!Print_Area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2020-12-07T05:42:20Z</cp:lastPrinted>
  <dcterms:created xsi:type="dcterms:W3CDTF">2001-08-21T04:26:52Z</dcterms:created>
  <dcterms:modified xsi:type="dcterms:W3CDTF">2024-12-25T05:08:29Z</dcterms:modified>
</cp:coreProperties>
</file>